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Договорной_отдел\ЛНА\Типовые формы договоров\Типовые формы договоров с 17.03.2021\ДПМ\Приказ СибЭРСибЭМ-56 от 14.04.2022 ДПМ\15. Тип форм СМР (Приложение № 15)\"/>
    </mc:Choice>
  </mc:AlternateContent>
  <bookViews>
    <workbookView xWindow="0" yWindow="0" windowWidth="28800" windowHeight="12300"/>
  </bookViews>
  <sheets>
    <sheet name="Акт фикс по моб  - СТГМ" sheetId="17" r:id="rId1"/>
    <sheet name="Акт фиксации (2 вар-т)" sheetId="16" state="hidden" r:id="rId2"/>
  </sheets>
  <definedNames>
    <definedName name="_xlnm._FilterDatabase" localSheetId="0" hidden="1">'Акт фикс по моб  - СТГМ'!$B$12:$F$24</definedName>
    <definedName name="_xlnm.Print_Area" localSheetId="0">'Акт фикс по моб  - СТГМ'!$A$1:$G$48</definedName>
    <definedName name="_xlnm.Print_Area" localSheetId="1">'Акт фиксации (2 вар-т)'!$A$1:$H$83</definedName>
  </definedNames>
  <calcPr calcId="162913"/>
</workbook>
</file>

<file path=xl/calcChain.xml><?xml version="1.0" encoding="utf-8"?>
<calcChain xmlns="http://schemas.openxmlformats.org/spreadsheetml/2006/main">
  <c r="C85" i="16" l="1"/>
  <c r="D85" i="16" s="1"/>
  <c r="C84" i="16"/>
  <c r="D84" i="16" s="1"/>
  <c r="H83" i="16"/>
  <c r="D83" i="16" s="1"/>
  <c r="E83" i="16"/>
  <c r="H81" i="16"/>
  <c r="D81" i="16" s="1"/>
  <c r="H79" i="16"/>
  <c r="D79" i="16" s="1"/>
  <c r="H77" i="16"/>
  <c r="D77" i="16" s="1"/>
  <c r="H75" i="16"/>
  <c r="D75" i="16" s="1"/>
  <c r="H73" i="16"/>
  <c r="D73" i="16" s="1"/>
  <c r="H71" i="16"/>
  <c r="D71" i="16" s="1"/>
  <c r="H70" i="16"/>
  <c r="D70" i="16" s="1"/>
  <c r="H69" i="16"/>
  <c r="D69" i="16" s="1"/>
  <c r="H67" i="16"/>
  <c r="D67" i="16" s="1"/>
  <c r="H65" i="16"/>
  <c r="D65" i="16" s="1"/>
  <c r="H63" i="16"/>
  <c r="D63" i="16" s="1"/>
  <c r="H61" i="16"/>
  <c r="D61" i="16" s="1"/>
  <c r="H59" i="16"/>
  <c r="D59" i="16" s="1"/>
  <c r="E58" i="16"/>
  <c r="H57" i="16"/>
  <c r="D57" i="16" s="1"/>
  <c r="H53" i="16"/>
  <c r="D53" i="16"/>
  <c r="C52" i="16"/>
  <c r="D52" i="16" s="1"/>
  <c r="C51" i="16"/>
  <c r="D51" i="16" s="1"/>
  <c r="H50" i="16"/>
  <c r="E50" i="16"/>
  <c r="C49" i="16"/>
  <c r="D49" i="16" s="1"/>
  <c r="E48" i="16"/>
  <c r="E47" i="16" s="1"/>
  <c r="C46" i="16"/>
  <c r="D46" i="16" s="1"/>
  <c r="E45" i="16"/>
  <c r="E44" i="16" s="1"/>
  <c r="C43" i="16"/>
  <c r="D43" i="16" s="1"/>
  <c r="E42" i="16"/>
  <c r="E41" i="16" s="1"/>
  <c r="H41" i="16"/>
  <c r="E40" i="16"/>
  <c r="E39" i="16" s="1"/>
  <c r="C38" i="16"/>
  <c r="D38" i="16" s="1"/>
  <c r="E37" i="16"/>
  <c r="E36" i="16" s="1"/>
  <c r="C35" i="16"/>
  <c r="D35" i="16" s="1"/>
  <c r="E34" i="16"/>
  <c r="E33" i="16" s="1"/>
  <c r="H30" i="16"/>
  <c r="D30" i="16" s="1"/>
  <c r="H28" i="16"/>
  <c r="D28" i="16" s="1"/>
  <c r="H26" i="16"/>
  <c r="D26" i="16" s="1"/>
  <c r="H24" i="16"/>
  <c r="H45" i="16" s="1"/>
  <c r="H44" i="16" s="1"/>
  <c r="H22" i="16"/>
  <c r="D22" i="16" s="1"/>
  <c r="H20" i="16"/>
  <c r="H48" i="16" s="1"/>
  <c r="H47" i="16" s="1"/>
  <c r="H18" i="16"/>
  <c r="D18" i="16" s="1"/>
  <c r="H16" i="16"/>
  <c r="D16" i="16" s="1"/>
  <c r="H14" i="16"/>
  <c r="H12" i="16"/>
  <c r="D12" i="16" s="1"/>
  <c r="H10" i="16"/>
  <c r="H8" i="16"/>
  <c r="H6" i="16"/>
  <c r="D6" i="16" s="1"/>
  <c r="H34" i="16" l="1"/>
  <c r="H33" i="16" s="1"/>
  <c r="C50" i="16"/>
  <c r="H37" i="16"/>
  <c r="H36" i="16" s="1"/>
  <c r="H32" i="16" s="1"/>
  <c r="H19" i="16" s="1"/>
  <c r="H7" i="16" s="1"/>
  <c r="H40" i="16"/>
  <c r="H39" i="16" s="1"/>
  <c r="D20" i="16"/>
  <c r="D24" i="16"/>
  <c r="C42" i="16"/>
  <c r="D42" i="16" s="1"/>
  <c r="D8" i="16"/>
  <c r="D10" i="16"/>
  <c r="D14" i="16"/>
  <c r="E32" i="16"/>
  <c r="E19" i="16" s="1"/>
  <c r="E7" i="16" s="1"/>
  <c r="C37" i="16"/>
  <c r="C40" i="16"/>
  <c r="C39" i="16" s="1"/>
  <c r="D39" i="16" s="1"/>
  <c r="C45" i="16"/>
  <c r="C44" i="16" s="1"/>
  <c r="D44" i="16" s="1"/>
  <c r="C48" i="16"/>
  <c r="D58" i="16"/>
  <c r="C34" i="16"/>
  <c r="H58" i="16"/>
  <c r="D40" i="16" l="1"/>
  <c r="D45" i="16"/>
  <c r="C41" i="16"/>
  <c r="D41" i="16" s="1"/>
  <c r="D32" i="16"/>
  <c r="D19" i="16" s="1"/>
  <c r="D7" i="16" s="1"/>
  <c r="D37" i="16"/>
  <c r="C36" i="16"/>
  <c r="D48" i="16"/>
  <c r="C47" i="16"/>
  <c r="C33" i="16"/>
  <c r="D34" i="16"/>
</calcChain>
</file>

<file path=xl/sharedStrings.xml><?xml version="1.0" encoding="utf-8"?>
<sst xmlns="http://schemas.openxmlformats.org/spreadsheetml/2006/main" count="159" uniqueCount="68">
  <si>
    <t>Персонал</t>
  </si>
  <si>
    <t>ИТР</t>
  </si>
  <si>
    <t>Рабочие</t>
  </si>
  <si>
    <t>Механизаторы</t>
  </si>
  <si>
    <t xml:space="preserve"> Распределение персонала и техники по организациям на </t>
  </si>
  <si>
    <t>.01.15г.</t>
  </si>
  <si>
    <t>Всего численность</t>
  </si>
  <si>
    <t>Н01</t>
  </si>
  <si>
    <t>СТГМ
(Н01)</t>
  </si>
  <si>
    <t>Отделение ГФ-2 / Титул</t>
  </si>
  <si>
    <t>План</t>
  </si>
  <si>
    <t>Факт</t>
  </si>
  <si>
    <t>1401-2</t>
  </si>
  <si>
    <t>1405-1</t>
  </si>
  <si>
    <t>Отделение ТСБ Северная / Титул</t>
  </si>
  <si>
    <t>1501-1</t>
  </si>
  <si>
    <t>1502-1</t>
  </si>
  <si>
    <t>0602-1</t>
  </si>
  <si>
    <t>ВСЕГО ПЕРСОНАЛА 
по видам работ:</t>
  </si>
  <si>
    <t>Общестроительные работы</t>
  </si>
  <si>
    <t>СТГМ</t>
  </si>
  <si>
    <t>Промстрой</t>
  </si>
  <si>
    <t>Монтаж металлоконструкций</t>
  </si>
  <si>
    <t>Механомонтажные работы</t>
  </si>
  <si>
    <t>Окрасочные работы</t>
  </si>
  <si>
    <t>Изоляционные работы</t>
  </si>
  <si>
    <t>Электромонтажные работы</t>
  </si>
  <si>
    <t>КИПиА, связь и сигнализация</t>
  </si>
  <si>
    <t>Линенйные ИТР</t>
  </si>
  <si>
    <t>Машины и  механизмы</t>
  </si>
  <si>
    <t>Всего 
количество</t>
  </si>
  <si>
    <t>Легковые, вахта</t>
  </si>
  <si>
    <t>Основные</t>
  </si>
  <si>
    <t>Вспмогательные</t>
  </si>
  <si>
    <t>ВСЕГО ТЕХНИКИ</t>
  </si>
  <si>
    <t>(название месяца, номера недель с нумерацией с начала года)</t>
  </si>
  <si>
    <t>№ п/п</t>
  </si>
  <si>
    <t>Наименование объекта и дисциплин СМР</t>
  </si>
  <si>
    <t>Н02</t>
  </si>
  <si>
    <t>Н03</t>
  </si>
  <si>
    <t>Н04</t>
  </si>
  <si>
    <t>Объект</t>
  </si>
  <si>
    <t xml:space="preserve">    Общестроительные работы</t>
  </si>
  <si>
    <t xml:space="preserve">    Монтаж металлоконструкций</t>
  </si>
  <si>
    <t xml:space="preserve">    Механомонтажные работы</t>
  </si>
  <si>
    <t xml:space="preserve">    Окрасочные работы</t>
  </si>
  <si>
    <t xml:space="preserve">    Изоляционные работы</t>
  </si>
  <si>
    <t xml:space="preserve">    Электромонтажные работы</t>
  </si>
  <si>
    <t xml:space="preserve">    КиА, связь и сигнализация</t>
  </si>
  <si>
    <t xml:space="preserve">    Линейные ИТР</t>
  </si>
  <si>
    <t>Всего персонала</t>
  </si>
  <si>
    <t>Всего техники</t>
  </si>
  <si>
    <r>
      <rPr>
        <i/>
        <sz val="8"/>
        <color theme="0"/>
        <rFont val="Times New Roman"/>
        <family val="1"/>
        <charset val="204"/>
      </rPr>
      <t>__________________</t>
    </r>
    <r>
      <rPr>
        <i/>
        <sz val="8"/>
        <color theme="1"/>
        <rFont val="Times New Roman"/>
        <family val="1"/>
        <charset val="204"/>
      </rPr>
      <t xml:space="preserve"> (наименование объекта)</t>
    </r>
  </si>
  <si>
    <t xml:space="preserve">       (подпись)                                (и.о. фамилия)</t>
  </si>
  <si>
    <t>Плановая численность (чел./ед.) 
по неделям месяца</t>
  </si>
  <si>
    <t>Подписи сторон</t>
  </si>
  <si>
    <t>Подрядчик</t>
  </si>
  <si>
    <t xml:space="preserve">          (подпись)                                (и.о. фамилия)</t>
  </si>
  <si>
    <t xml:space="preserve">                          (дата)</t>
  </si>
  <si>
    <t xml:space="preserve">    Механизаторы</t>
  </si>
  <si>
    <r>
      <t xml:space="preserve">по объекту: </t>
    </r>
    <r>
      <rPr>
        <b/>
        <i/>
        <sz val="13"/>
        <color theme="1"/>
        <rFont val="Times New Roman"/>
        <family val="1"/>
        <charset val="204"/>
      </rPr>
      <t xml:space="preserve">Наименование объекта </t>
    </r>
  </si>
  <si>
    <t xml:space="preserve">____________________ </t>
  </si>
  <si>
    <t>Субподрядчик</t>
  </si>
  <si>
    <t>____________________ (должность)</t>
  </si>
  <si>
    <t>_____________________ (должность)</t>
  </si>
  <si>
    <t>«___» __________ 20__ г.</t>
  </si>
  <si>
    <t>на ________________ 20__ г. (недели ___, ___, ___, ___)</t>
  </si>
  <si>
    <t xml:space="preserve"> План мобилизации рабочих, механизаторов, линейных ИТР и техники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</si>
</sst>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р_._-;\-* #,##0_р_._-;_-* &quot;-&quot;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8" tint="0.3999755851924192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0" tint="-0.14999847407452621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FFFF99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8" tint="0.3999755851924192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color theme="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3">
    <xf numFmtId="0" fontId="0" fillId="0" borderId="0"/>
    <xf numFmtId="0" fontId="1" fillId="0" borderId="0"/>
    <xf numFmtId="0" fontId="2" fillId="0" borderId="0"/>
    <xf numFmtId="0" fontId="9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/>
    <xf numFmtId="0" fontId="3" fillId="0" borderId="0" xfId="2" applyFont="1"/>
    <xf numFmtId="0" fontId="7" fillId="0" borderId="0" xfId="2" applyFont="1" applyFill="1" applyAlignment="1"/>
    <xf numFmtId="0" fontId="8" fillId="0" borderId="0" xfId="2" applyFont="1" applyFill="1" applyAlignment="1"/>
    <xf numFmtId="0" fontId="12" fillId="3" borderId="1" xfId="2" applyFont="1" applyFill="1" applyBorder="1" applyAlignment="1">
      <alignment vertical="center" textRotation="90"/>
    </xf>
    <xf numFmtId="0" fontId="10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38" fontId="14" fillId="3" borderId="2" xfId="3" applyNumberFormat="1" applyFont="1" applyFill="1" applyBorder="1" applyAlignment="1">
      <alignment horizontal="center" vertical="center" wrapText="1"/>
    </xf>
    <xf numFmtId="0" fontId="14" fillId="3" borderId="2" xfId="2" applyFont="1" applyFill="1" applyBorder="1" applyAlignment="1">
      <alignment horizontal="center" vertical="center" wrapText="1"/>
    </xf>
    <xf numFmtId="38" fontId="14" fillId="3" borderId="4" xfId="3" applyNumberFormat="1" applyFont="1" applyFill="1" applyBorder="1" applyAlignment="1">
      <alignment horizontal="center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3" fillId="2" borderId="0" xfId="2" applyFont="1" applyFill="1"/>
    <xf numFmtId="0" fontId="13" fillId="2" borderId="1" xfId="2" applyFont="1" applyFill="1" applyBorder="1" applyAlignment="1">
      <alignment horizontal="center" vertical="center" wrapText="1"/>
    </xf>
    <xf numFmtId="38" fontId="15" fillId="2" borderId="1" xfId="3" applyNumberFormat="1" applyFont="1" applyFill="1" applyBorder="1" applyAlignment="1">
      <alignment horizontal="center" vertical="center" wrapText="1"/>
    </xf>
    <xf numFmtId="38" fontId="15" fillId="2" borderId="6" xfId="3" applyNumberFormat="1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1" fontId="18" fillId="4" borderId="1" xfId="4" applyNumberFormat="1" applyFont="1" applyFill="1" applyBorder="1" applyAlignment="1">
      <alignment horizontal="center" vertical="center"/>
    </xf>
    <xf numFmtId="1" fontId="18" fillId="4" borderId="6" xfId="4" applyNumberFormat="1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 vertical="center"/>
    </xf>
    <xf numFmtId="1" fontId="15" fillId="2" borderId="1" xfId="4" applyNumberFormat="1" applyFont="1" applyFill="1" applyBorder="1" applyAlignment="1">
      <alignment horizontal="center" vertical="center"/>
    </xf>
    <xf numFmtId="1" fontId="15" fillId="2" borderId="6" xfId="4" applyNumberFormat="1" applyFont="1" applyFill="1" applyBorder="1" applyAlignment="1">
      <alignment horizontal="center" vertical="center"/>
    </xf>
    <xf numFmtId="0" fontId="13" fillId="3" borderId="1" xfId="2" applyFont="1" applyFill="1" applyBorder="1" applyAlignment="1">
      <alignment horizontal="center" vertical="center" wrapText="1"/>
    </xf>
    <xf numFmtId="38" fontId="14" fillId="3" borderId="1" xfId="3" applyNumberFormat="1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center" vertical="center" wrapText="1"/>
    </xf>
    <xf numFmtId="38" fontId="14" fillId="3" borderId="6" xfId="3" applyNumberFormat="1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horizontal="center" vertical="center" wrapText="1"/>
    </xf>
    <xf numFmtId="1" fontId="21" fillId="5" borderId="1" xfId="4" applyNumberFormat="1" applyFont="1" applyFill="1" applyBorder="1" applyAlignment="1">
      <alignment horizontal="center" vertical="center"/>
    </xf>
    <xf numFmtId="1" fontId="21" fillId="5" borderId="6" xfId="4" applyNumberFormat="1" applyFont="1" applyFill="1" applyBorder="1" applyAlignment="1">
      <alignment horizontal="center" vertical="center"/>
    </xf>
    <xf numFmtId="1" fontId="23" fillId="2" borderId="1" xfId="2" applyNumberFormat="1" applyFont="1" applyFill="1" applyBorder="1" applyAlignment="1">
      <alignment horizontal="center" vertical="center"/>
    </xf>
    <xf numFmtId="0" fontId="12" fillId="2" borderId="5" xfId="2" applyFont="1" applyFill="1" applyBorder="1" applyAlignment="1">
      <alignment horizontal="right" vertical="center"/>
    </xf>
    <xf numFmtId="12" fontId="22" fillId="2" borderId="1" xfId="2" applyNumberFormat="1" applyFont="1" applyFill="1" applyBorder="1" applyAlignment="1">
      <alignment horizontal="right" vertical="center" wrapText="1"/>
    </xf>
    <xf numFmtId="0" fontId="11" fillId="0" borderId="5" xfId="2" applyFont="1" applyBorder="1" applyAlignment="1">
      <alignment horizontal="right" vertical="center"/>
    </xf>
    <xf numFmtId="1" fontId="24" fillId="0" borderId="1" xfId="2" applyNumberFormat="1" applyFont="1" applyFill="1" applyBorder="1" applyAlignment="1">
      <alignment horizontal="center" vertical="center"/>
    </xf>
    <xf numFmtId="1" fontId="25" fillId="2" borderId="1" xfId="4" applyNumberFormat="1" applyFont="1" applyFill="1" applyBorder="1" applyAlignment="1">
      <alignment horizontal="center" vertical="center"/>
    </xf>
    <xf numFmtId="1" fontId="25" fillId="6" borderId="6" xfId="4" applyNumberFormat="1" applyFont="1" applyFill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1" fontId="11" fillId="0" borderId="1" xfId="2" applyNumberFormat="1" applyFont="1" applyFill="1" applyBorder="1" applyAlignment="1">
      <alignment horizontal="center" vertical="center"/>
    </xf>
    <xf numFmtId="1" fontId="26" fillId="2" borderId="1" xfId="4" applyNumberFormat="1" applyFont="1" applyFill="1" applyBorder="1" applyAlignment="1">
      <alignment horizontal="center" vertical="center"/>
    </xf>
    <xf numFmtId="1" fontId="19" fillId="6" borderId="6" xfId="4" applyNumberFormat="1" applyFont="1" applyFill="1" applyBorder="1" applyAlignment="1">
      <alignment horizontal="center" vertical="center"/>
    </xf>
    <xf numFmtId="1" fontId="19" fillId="6" borderId="1" xfId="4" applyNumberFormat="1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center" vertical="center" textRotation="90" wrapText="1"/>
    </xf>
    <xf numFmtId="0" fontId="10" fillId="3" borderId="6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3" fillId="0" borderId="0" xfId="2" applyFont="1" applyFill="1"/>
    <xf numFmtId="0" fontId="13" fillId="3" borderId="1" xfId="2" applyFont="1" applyFill="1" applyBorder="1" applyAlignment="1">
      <alignment horizontal="center" vertical="center"/>
    </xf>
    <xf numFmtId="1" fontId="27" fillId="3" borderId="1" xfId="4" applyNumberFormat="1" applyFont="1" applyFill="1" applyBorder="1" applyAlignment="1">
      <alignment horizontal="center" vertical="center"/>
    </xf>
    <xf numFmtId="1" fontId="27" fillId="3" borderId="6" xfId="4" applyNumberFormat="1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/>
    </xf>
    <xf numFmtId="1" fontId="25" fillId="2" borderId="6" xfId="4" applyNumberFormat="1" applyFont="1" applyFill="1" applyBorder="1" applyAlignment="1">
      <alignment horizontal="center" vertical="center"/>
    </xf>
    <xf numFmtId="0" fontId="11" fillId="0" borderId="3" xfId="2" applyFont="1" applyBorder="1" applyAlignment="1">
      <alignment horizontal="right" vertical="center"/>
    </xf>
    <xf numFmtId="1" fontId="24" fillId="0" borderId="2" xfId="2" applyNumberFormat="1" applyFont="1" applyFill="1" applyBorder="1" applyAlignment="1">
      <alignment horizontal="center" vertical="center"/>
    </xf>
    <xf numFmtId="1" fontId="11" fillId="0" borderId="2" xfId="2" applyNumberFormat="1" applyFont="1" applyFill="1" applyBorder="1" applyAlignment="1">
      <alignment horizontal="center" vertical="center"/>
    </xf>
    <xf numFmtId="1" fontId="26" fillId="2" borderId="2" xfId="4" applyNumberFormat="1" applyFont="1" applyFill="1" applyBorder="1" applyAlignment="1">
      <alignment horizontal="center" vertical="center"/>
    </xf>
    <xf numFmtId="1" fontId="19" fillId="0" borderId="2" xfId="4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1" fillId="0" borderId="0" xfId="0" applyFont="1" applyAlignment="1">
      <alignment vertical="center"/>
    </xf>
    <xf numFmtId="14" fontId="3" fillId="0" borderId="18" xfId="0" applyNumberFormat="1" applyFont="1" applyBorder="1" applyAlignment="1">
      <alignment horizontal="center" vertical="center" wrapText="1"/>
    </xf>
    <xf numFmtId="14" fontId="3" fillId="0" borderId="19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2" fillId="7" borderId="21" xfId="0" applyFont="1" applyFill="1" applyBorder="1" applyAlignment="1">
      <alignment horizontal="center" vertical="center"/>
    </xf>
    <xf numFmtId="0" fontId="32" fillId="7" borderId="22" xfId="0" applyFont="1" applyFill="1" applyBorder="1" applyAlignment="1">
      <alignment vertical="center"/>
    </xf>
    <xf numFmtId="0" fontId="32" fillId="7" borderId="22" xfId="0" applyFont="1" applyFill="1" applyBorder="1" applyAlignment="1">
      <alignment vertical="center" wrapText="1"/>
    </xf>
    <xf numFmtId="0" fontId="32" fillId="0" borderId="13" xfId="0" applyFont="1" applyBorder="1" applyAlignment="1">
      <alignment horizontal="center" vertical="center" wrapText="1"/>
    </xf>
    <xf numFmtId="3" fontId="32" fillId="0" borderId="1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" fontId="33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3" fontId="3" fillId="0" borderId="19" xfId="0" applyNumberFormat="1" applyFont="1" applyBorder="1" applyAlignment="1">
      <alignment horizontal="center" vertical="center"/>
    </xf>
    <xf numFmtId="3" fontId="32" fillId="0" borderId="23" xfId="0" applyNumberFormat="1" applyFon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/>
    </xf>
    <xf numFmtId="3" fontId="3" fillId="0" borderId="26" xfId="0" applyNumberFormat="1" applyFont="1" applyBorder="1" applyAlignment="1">
      <alignment horizontal="center" vertical="center"/>
    </xf>
    <xf numFmtId="3" fontId="3" fillId="0" borderId="25" xfId="0" applyNumberFormat="1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1" fontId="33" fillId="0" borderId="32" xfId="0" applyNumberFormat="1" applyFont="1" applyFill="1" applyBorder="1" applyAlignment="1">
      <alignment horizontal="left" vertical="center"/>
    </xf>
    <xf numFmtId="1" fontId="32" fillId="0" borderId="33" xfId="0" applyNumberFormat="1" applyFont="1" applyFill="1" applyBorder="1" applyAlignment="1">
      <alignment horizontal="left" vertical="center"/>
    </xf>
    <xf numFmtId="1" fontId="3" fillId="0" borderId="34" xfId="0" applyNumberFormat="1" applyFont="1" applyFill="1" applyBorder="1" applyAlignment="1">
      <alignment horizontal="left" vertical="center"/>
    </xf>
    <xf numFmtId="1" fontId="32" fillId="0" borderId="35" xfId="0" applyNumberFormat="1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4" fontId="3" fillId="0" borderId="13" xfId="0" applyNumberFormat="1" applyFont="1" applyBorder="1" applyAlignment="1">
      <alignment horizontal="center" vertical="center" wrapText="1"/>
    </xf>
    <xf numFmtId="14" fontId="3" fillId="0" borderId="14" xfId="0" applyNumberFormat="1" applyFont="1" applyBorder="1" applyAlignment="1">
      <alignment horizontal="center" vertical="center" wrapText="1"/>
    </xf>
    <xf numFmtId="14" fontId="3" fillId="0" borderId="1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0" fillId="5" borderId="5" xfId="2" applyFont="1" applyFill="1" applyBorder="1" applyAlignment="1">
      <alignment horizontal="right" vertical="center" wrapText="1"/>
    </xf>
    <xf numFmtId="0" fontId="20" fillId="5" borderId="1" xfId="2" applyFont="1" applyFill="1" applyBorder="1" applyAlignment="1">
      <alignment horizontal="right" vertical="center" wrapText="1"/>
    </xf>
    <xf numFmtId="0" fontId="16" fillId="2" borderId="8" xfId="2" applyFont="1" applyFill="1" applyBorder="1" applyAlignment="1">
      <alignment horizontal="center" vertical="center"/>
    </xf>
    <xf numFmtId="0" fontId="16" fillId="2" borderId="3" xfId="2" applyFont="1" applyFill="1" applyBorder="1" applyAlignment="1">
      <alignment horizontal="center" vertical="center"/>
    </xf>
    <xf numFmtId="1" fontId="16" fillId="2" borderId="9" xfId="2" applyNumberFormat="1" applyFont="1" applyFill="1" applyBorder="1" applyAlignment="1">
      <alignment horizontal="right" vertical="center"/>
    </xf>
    <xf numFmtId="1" fontId="16" fillId="2" borderId="2" xfId="2" applyNumberFormat="1" applyFont="1" applyFill="1" applyBorder="1" applyAlignment="1">
      <alignment horizontal="right" vertical="center"/>
    </xf>
    <xf numFmtId="164" fontId="13" fillId="3" borderId="5" xfId="3" applyNumberFormat="1" applyFont="1" applyFill="1" applyBorder="1" applyAlignment="1">
      <alignment horizontal="center" vertical="center"/>
    </xf>
    <xf numFmtId="164" fontId="13" fillId="3" borderId="1" xfId="3" applyNumberFormat="1" applyFont="1" applyFill="1" applyBorder="1" applyAlignment="1">
      <alignment horizontal="center" vertical="center"/>
    </xf>
    <xf numFmtId="38" fontId="10" fillId="3" borderId="1" xfId="3" applyNumberFormat="1" applyFont="1" applyFill="1" applyBorder="1" applyAlignment="1">
      <alignment horizontal="center" vertical="center" wrapText="1"/>
    </xf>
    <xf numFmtId="164" fontId="10" fillId="3" borderId="5" xfId="3" applyNumberFormat="1" applyFont="1" applyFill="1" applyBorder="1" applyAlignment="1">
      <alignment horizontal="center" vertical="center"/>
    </xf>
    <xf numFmtId="164" fontId="10" fillId="3" borderId="1" xfId="3" applyNumberFormat="1" applyFont="1" applyFill="1" applyBorder="1" applyAlignment="1">
      <alignment horizontal="center" vertical="center"/>
    </xf>
    <xf numFmtId="0" fontId="22" fillId="2" borderId="5" xfId="2" applyFont="1" applyFill="1" applyBorder="1" applyAlignment="1">
      <alignment horizontal="right" vertical="center"/>
    </xf>
    <xf numFmtId="0" fontId="22" fillId="2" borderId="1" xfId="2" applyFont="1" applyFill="1" applyBorder="1" applyAlignment="1">
      <alignment horizontal="right" vertical="center"/>
    </xf>
    <xf numFmtId="12" fontId="22" fillId="2" borderId="5" xfId="2" applyNumberFormat="1" applyFont="1" applyFill="1" applyBorder="1" applyAlignment="1">
      <alignment horizontal="right" vertical="center" wrapText="1"/>
    </xf>
    <xf numFmtId="12" fontId="22" fillId="2" borderId="1" xfId="2" applyNumberFormat="1" applyFont="1" applyFill="1" applyBorder="1" applyAlignment="1">
      <alignment horizontal="right" vertical="center" wrapText="1"/>
    </xf>
    <xf numFmtId="12" fontId="22" fillId="0" borderId="10" xfId="2" applyNumberFormat="1" applyFont="1" applyFill="1" applyBorder="1" applyAlignment="1">
      <alignment horizontal="right" vertical="center" wrapText="1"/>
    </xf>
    <xf numFmtId="12" fontId="22" fillId="0" borderId="7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horizontal="center"/>
    </xf>
    <xf numFmtId="164" fontId="13" fillId="3" borderId="3" xfId="3" applyNumberFormat="1" applyFont="1" applyFill="1" applyBorder="1" applyAlignment="1">
      <alignment horizontal="center" vertical="center"/>
    </xf>
    <xf numFmtId="164" fontId="13" fillId="3" borderId="2" xfId="3" applyNumberFormat="1" applyFont="1" applyFill="1" applyBorder="1" applyAlignment="1">
      <alignment horizontal="center" vertical="center"/>
    </xf>
  </cellXfs>
  <cellStyles count="13">
    <cellStyle name="Excel Built-in Normal" xfId="5"/>
    <cellStyle name="Excel Built-in Normal 2" xfId="6"/>
    <cellStyle name="Обычный" xfId="0" builtinId="0"/>
    <cellStyle name="Обычный 2" xfId="1"/>
    <cellStyle name="Обычный 2 2" xfId="3"/>
    <cellStyle name="Обычный 3" xfId="2"/>
    <cellStyle name="Обычный 3 2" xfId="4"/>
    <cellStyle name="Обычный 3 4" xfId="7"/>
    <cellStyle name="Обычный 3 4 2" xfId="8"/>
    <cellStyle name="Обычный 3 4 3" xfId="9"/>
    <cellStyle name="Обычный 3 4 4" xfId="10"/>
    <cellStyle name="Процентный 2" xfId="11"/>
    <cellStyle name="Процентный 2 2" xfId="1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1533525</xdr:colOff>
      <xdr:row>21</xdr:row>
      <xdr:rowOff>38100</xdr:rowOff>
    </xdr:from>
    <xdr:ext cx="5413457" cy="937629"/>
    <xdr:sp macro="" textlink="">
      <xdr:nvSpPr>
        <xdr:cNvPr id="2" name="Прямоугольник 1"/>
        <xdr:cNvSpPr/>
      </xdr:nvSpPr>
      <xdr:spPr>
        <a:xfrm rot="19120018">
          <a:off x="1819275" y="4048125"/>
          <a:ext cx="5413457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5400" b="0" cap="none" spc="0" baseline="0">
              <a:ln w="10160">
                <a:solidFill>
                  <a:sysClr val="windowText" lastClr="000000"/>
                </a:solidFill>
                <a:prstDash val="solid"/>
              </a:ln>
              <a:solidFill>
                <a:srgbClr val="FFFFFF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Образец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437029</xdr:colOff>
      <xdr:row>5</xdr:row>
      <xdr:rowOff>34770</xdr:rowOff>
    </xdr:from>
    <xdr:ext cx="5413457" cy="937629"/>
    <xdr:sp macro="" textlink="">
      <xdr:nvSpPr>
        <xdr:cNvPr id="2" name="Прямоугольник 1"/>
        <xdr:cNvSpPr/>
      </xdr:nvSpPr>
      <xdr:spPr>
        <a:xfrm rot="19120018">
          <a:off x="12595411" y="2791417"/>
          <a:ext cx="5413457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5400" b="0" cap="none" spc="0" baseline="0">
              <a:ln w="10160">
                <a:solidFill>
                  <a:sysClr val="windowText" lastClr="000000"/>
                </a:solidFill>
                <a:prstDash val="solid"/>
              </a:ln>
              <a:solidFill>
                <a:srgbClr val="FFFFFF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Образец</a:t>
          </a:r>
        </a:p>
      </xdr:txBody>
    </xdr:sp>
    <xdr:clientData/>
  </xdr:oneCellAnchor>
  <xdr:oneCellAnchor>
    <xdr:from>
      <xdr:col>20</xdr:col>
      <xdr:colOff>380999</xdr:colOff>
      <xdr:row>36</xdr:row>
      <xdr:rowOff>0</xdr:rowOff>
    </xdr:from>
    <xdr:ext cx="5413457" cy="937629"/>
    <xdr:sp macro="" textlink="">
      <xdr:nvSpPr>
        <xdr:cNvPr id="3" name="Прямоугольник 2"/>
        <xdr:cNvSpPr/>
      </xdr:nvSpPr>
      <xdr:spPr>
        <a:xfrm rot="19120018">
          <a:off x="13749617" y="4560794"/>
          <a:ext cx="5413457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5400" b="0" cap="none" spc="0" baseline="0">
              <a:ln w="10160">
                <a:solidFill>
                  <a:sysClr val="windowText" lastClr="000000"/>
                </a:solidFill>
                <a:prstDash val="solid"/>
              </a:ln>
              <a:solidFill>
                <a:srgbClr val="FFFFFF"/>
              </a:solidFill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Образец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view="pageBreakPreview" zoomScaleSheetLayoutView="100" workbookViewId="0">
      <selection activeCell="G10" sqref="G1:G1048576"/>
    </sheetView>
  </sheetViews>
  <sheetFormatPr defaultColWidth="9.109375" defaultRowHeight="14.4" x14ac:dyDescent="0.3"/>
  <cols>
    <col min="1" max="1" width="4.33203125" style="55" customWidth="1"/>
    <col min="2" max="2" width="44" style="55" customWidth="1"/>
    <col min="3" max="3" width="12.5546875" style="56" customWidth="1"/>
    <col min="4" max="4" width="14.44140625" style="57" customWidth="1"/>
    <col min="5" max="5" width="13" style="57" customWidth="1"/>
    <col min="6" max="6" width="24.77734375" style="57" customWidth="1"/>
    <col min="7" max="7" width="37.109375" style="55" hidden="1" customWidth="1"/>
    <col min="8" max="16384" width="9.109375" style="55"/>
  </cols>
  <sheetData>
    <row r="1" spans="1:7" s="60" customFormat="1" ht="13.8" x14ac:dyDescent="0.3">
      <c r="C1" s="61"/>
      <c r="D1" s="62"/>
      <c r="E1" s="62"/>
      <c r="F1" s="62"/>
    </row>
    <row r="2" spans="1:7" s="60" customFormat="1" ht="13.8" x14ac:dyDescent="0.3">
      <c r="C2" s="61"/>
      <c r="D2" s="62"/>
      <c r="E2" s="62"/>
      <c r="F2" s="62"/>
    </row>
    <row r="3" spans="1:7" s="60" customFormat="1" ht="13.8" x14ac:dyDescent="0.3">
      <c r="C3" s="61"/>
      <c r="D3" s="62"/>
      <c r="E3" s="62"/>
      <c r="F3" s="62"/>
    </row>
    <row r="4" spans="1:7" s="60" customFormat="1" ht="13.8" x14ac:dyDescent="0.3">
      <c r="C4" s="61"/>
      <c r="D4" s="62"/>
      <c r="E4" s="62"/>
      <c r="F4" s="62"/>
      <c r="G4" s="103"/>
    </row>
    <row r="5" spans="1:7" s="60" customFormat="1" ht="13.8" x14ac:dyDescent="0.3">
      <c r="C5" s="61"/>
      <c r="D5" s="62"/>
      <c r="E5" s="62"/>
      <c r="F5" s="62"/>
      <c r="G5" s="103"/>
    </row>
    <row r="6" spans="1:7" s="60" customFormat="1" ht="16.8" x14ac:dyDescent="0.3">
      <c r="A6" s="111" t="s">
        <v>67</v>
      </c>
      <c r="B6" s="111"/>
      <c r="C6" s="111"/>
      <c r="D6" s="111"/>
      <c r="E6" s="111"/>
      <c r="F6" s="111"/>
    </row>
    <row r="7" spans="1:7" s="60" customFormat="1" ht="16.8" x14ac:dyDescent="0.3">
      <c r="A7" s="111" t="s">
        <v>60</v>
      </c>
      <c r="B7" s="111"/>
      <c r="C7" s="111"/>
      <c r="D7" s="111"/>
      <c r="E7" s="111"/>
      <c r="F7" s="111"/>
    </row>
    <row r="8" spans="1:7" s="64" customFormat="1" ht="10.199999999999999" x14ac:dyDescent="0.3">
      <c r="A8" s="112" t="s">
        <v>52</v>
      </c>
      <c r="B8" s="112"/>
      <c r="C8" s="112"/>
      <c r="D8" s="112"/>
      <c r="E8" s="112"/>
      <c r="F8" s="112"/>
    </row>
    <row r="9" spans="1:7" s="60" customFormat="1" ht="16.8" x14ac:dyDescent="0.3">
      <c r="A9" s="111" t="s">
        <v>66</v>
      </c>
      <c r="B9" s="111"/>
      <c r="C9" s="111"/>
      <c r="D9" s="111"/>
      <c r="E9" s="111"/>
      <c r="F9" s="111"/>
    </row>
    <row r="10" spans="1:7" s="64" customFormat="1" ht="10.199999999999999" x14ac:dyDescent="0.3">
      <c r="A10" s="112" t="s">
        <v>35</v>
      </c>
      <c r="B10" s="112"/>
      <c r="C10" s="112"/>
      <c r="D10" s="112"/>
      <c r="E10" s="112"/>
      <c r="F10" s="112"/>
    </row>
    <row r="11" spans="1:7" ht="15" thickBot="1" x14ac:dyDescent="0.35">
      <c r="A11" s="60"/>
      <c r="B11" s="60"/>
      <c r="C11" s="61"/>
      <c r="D11" s="62"/>
      <c r="E11" s="62"/>
      <c r="F11" s="62"/>
    </row>
    <row r="12" spans="1:7" ht="31.5" customHeight="1" x14ac:dyDescent="0.3">
      <c r="A12" s="104" t="s">
        <v>36</v>
      </c>
      <c r="B12" s="106" t="s">
        <v>37</v>
      </c>
      <c r="C12" s="108" t="s">
        <v>54</v>
      </c>
      <c r="D12" s="109"/>
      <c r="E12" s="109"/>
      <c r="F12" s="110"/>
    </row>
    <row r="13" spans="1:7" ht="15" thickBot="1" x14ac:dyDescent="0.35">
      <c r="A13" s="105"/>
      <c r="B13" s="107"/>
      <c r="C13" s="65" t="s">
        <v>7</v>
      </c>
      <c r="D13" s="66" t="s">
        <v>38</v>
      </c>
      <c r="E13" s="67" t="s">
        <v>39</v>
      </c>
      <c r="F13" s="68" t="s">
        <v>40</v>
      </c>
    </row>
    <row r="14" spans="1:7" s="59" customFormat="1" ht="15" thickBot="1" x14ac:dyDescent="0.35">
      <c r="A14" s="69"/>
      <c r="B14" s="70" t="s">
        <v>41</v>
      </c>
      <c r="C14" s="71"/>
      <c r="D14" s="70"/>
      <c r="E14" s="70"/>
      <c r="F14" s="70"/>
    </row>
    <row r="15" spans="1:7" x14ac:dyDescent="0.3">
      <c r="A15" s="98">
        <v>1</v>
      </c>
      <c r="B15" s="95" t="s">
        <v>50</v>
      </c>
      <c r="C15" s="72"/>
      <c r="D15" s="73"/>
      <c r="E15" s="73"/>
      <c r="F15" s="86"/>
    </row>
    <row r="16" spans="1:7" x14ac:dyDescent="0.3">
      <c r="A16" s="99">
        <v>2</v>
      </c>
      <c r="B16" s="96" t="s">
        <v>42</v>
      </c>
      <c r="C16" s="74"/>
      <c r="D16" s="75"/>
      <c r="E16" s="75"/>
      <c r="F16" s="87"/>
    </row>
    <row r="17" spans="1:6" x14ac:dyDescent="0.3">
      <c r="A17" s="99">
        <v>3</v>
      </c>
      <c r="B17" s="96" t="s">
        <v>43</v>
      </c>
      <c r="C17" s="74"/>
      <c r="D17" s="75"/>
      <c r="E17" s="75"/>
      <c r="F17" s="87"/>
    </row>
    <row r="18" spans="1:6" x14ac:dyDescent="0.3">
      <c r="A18" s="99">
        <v>4</v>
      </c>
      <c r="B18" s="96" t="s">
        <v>44</v>
      </c>
      <c r="C18" s="74"/>
      <c r="D18" s="75"/>
      <c r="E18" s="75"/>
      <c r="F18" s="87"/>
    </row>
    <row r="19" spans="1:6" x14ac:dyDescent="0.3">
      <c r="A19" s="99">
        <v>5</v>
      </c>
      <c r="B19" s="96" t="s">
        <v>45</v>
      </c>
      <c r="C19" s="74"/>
      <c r="D19" s="75"/>
      <c r="E19" s="75"/>
      <c r="F19" s="87"/>
    </row>
    <row r="20" spans="1:6" x14ac:dyDescent="0.3">
      <c r="A20" s="99">
        <v>6</v>
      </c>
      <c r="B20" s="96" t="s">
        <v>46</v>
      </c>
      <c r="C20" s="74"/>
      <c r="D20" s="75"/>
      <c r="E20" s="75"/>
      <c r="F20" s="87"/>
    </row>
    <row r="21" spans="1:6" x14ac:dyDescent="0.3">
      <c r="A21" s="99">
        <v>7</v>
      </c>
      <c r="B21" s="96" t="s">
        <v>47</v>
      </c>
      <c r="C21" s="74"/>
      <c r="D21" s="75"/>
      <c r="E21" s="75"/>
      <c r="F21" s="87"/>
    </row>
    <row r="22" spans="1:6" x14ac:dyDescent="0.3">
      <c r="A22" s="99">
        <v>8</v>
      </c>
      <c r="B22" s="96" t="s">
        <v>48</v>
      </c>
      <c r="C22" s="74"/>
      <c r="D22" s="75"/>
      <c r="E22" s="75"/>
      <c r="F22" s="87"/>
    </row>
    <row r="23" spans="1:6" x14ac:dyDescent="0.3">
      <c r="A23" s="100">
        <v>9</v>
      </c>
      <c r="B23" s="94" t="s">
        <v>59</v>
      </c>
      <c r="C23" s="76"/>
      <c r="D23" s="77"/>
      <c r="E23" s="77"/>
      <c r="F23" s="88"/>
    </row>
    <row r="24" spans="1:6" x14ac:dyDescent="0.3">
      <c r="A24" s="101">
        <v>10</v>
      </c>
      <c r="B24" s="94" t="s">
        <v>49</v>
      </c>
      <c r="C24" s="76"/>
      <c r="D24" s="77"/>
      <c r="E24" s="77"/>
      <c r="F24" s="88"/>
    </row>
    <row r="25" spans="1:6" ht="15" thickBot="1" x14ac:dyDescent="0.35">
      <c r="A25" s="102">
        <v>11</v>
      </c>
      <c r="B25" s="97" t="s">
        <v>51</v>
      </c>
      <c r="C25" s="67"/>
      <c r="D25" s="85"/>
      <c r="E25" s="85"/>
      <c r="F25" s="89"/>
    </row>
    <row r="26" spans="1:6" ht="15" thickBot="1" x14ac:dyDescent="0.35">
      <c r="A26" s="69"/>
      <c r="B26" s="70" t="s">
        <v>41</v>
      </c>
      <c r="C26" s="71"/>
      <c r="D26" s="70"/>
      <c r="E26" s="70"/>
      <c r="F26" s="70"/>
    </row>
    <row r="27" spans="1:6" x14ac:dyDescent="0.3">
      <c r="A27" s="98">
        <v>1</v>
      </c>
      <c r="B27" s="95" t="s">
        <v>50</v>
      </c>
      <c r="C27" s="90"/>
      <c r="D27" s="73"/>
      <c r="E27" s="73"/>
      <c r="F27" s="86"/>
    </row>
    <row r="28" spans="1:6" x14ac:dyDescent="0.3">
      <c r="A28" s="99">
        <v>2</v>
      </c>
      <c r="B28" s="96" t="s">
        <v>42</v>
      </c>
      <c r="C28" s="91"/>
      <c r="D28" s="75"/>
      <c r="E28" s="75"/>
      <c r="F28" s="87"/>
    </row>
    <row r="29" spans="1:6" x14ac:dyDescent="0.3">
      <c r="A29" s="99">
        <v>3</v>
      </c>
      <c r="B29" s="96" t="s">
        <v>43</v>
      </c>
      <c r="C29" s="91"/>
      <c r="D29" s="75"/>
      <c r="E29" s="75"/>
      <c r="F29" s="87"/>
    </row>
    <row r="30" spans="1:6" x14ac:dyDescent="0.3">
      <c r="A30" s="99">
        <v>4</v>
      </c>
      <c r="B30" s="96" t="s">
        <v>44</v>
      </c>
      <c r="C30" s="91"/>
      <c r="D30" s="75"/>
      <c r="E30" s="75"/>
      <c r="F30" s="87"/>
    </row>
    <row r="31" spans="1:6" x14ac:dyDescent="0.3">
      <c r="A31" s="99">
        <v>5</v>
      </c>
      <c r="B31" s="96" t="s">
        <v>45</v>
      </c>
      <c r="C31" s="91"/>
      <c r="D31" s="75"/>
      <c r="E31" s="75"/>
      <c r="F31" s="87"/>
    </row>
    <row r="32" spans="1:6" x14ac:dyDescent="0.3">
      <c r="A32" s="99">
        <v>6</v>
      </c>
      <c r="B32" s="96" t="s">
        <v>46</v>
      </c>
      <c r="C32" s="91"/>
      <c r="D32" s="75"/>
      <c r="E32" s="75"/>
      <c r="F32" s="87"/>
    </row>
    <row r="33" spans="1:15" x14ac:dyDescent="0.3">
      <c r="A33" s="99">
        <v>7</v>
      </c>
      <c r="B33" s="96" t="s">
        <v>47</v>
      </c>
      <c r="C33" s="91"/>
      <c r="D33" s="75"/>
      <c r="E33" s="75"/>
      <c r="F33" s="87"/>
    </row>
    <row r="34" spans="1:15" x14ac:dyDescent="0.3">
      <c r="A34" s="100">
        <v>8</v>
      </c>
      <c r="B34" s="96" t="s">
        <v>48</v>
      </c>
      <c r="C34" s="91"/>
      <c r="D34" s="75"/>
      <c r="E34" s="75"/>
      <c r="F34" s="87"/>
    </row>
    <row r="35" spans="1:15" x14ac:dyDescent="0.3">
      <c r="A35" s="101">
        <v>9</v>
      </c>
      <c r="B35" s="94" t="s">
        <v>59</v>
      </c>
      <c r="C35" s="92"/>
      <c r="D35" s="77"/>
      <c r="E35" s="77"/>
      <c r="F35" s="88"/>
    </row>
    <row r="36" spans="1:15" x14ac:dyDescent="0.3">
      <c r="A36" s="100">
        <v>10</v>
      </c>
      <c r="B36" s="94" t="s">
        <v>49</v>
      </c>
      <c r="C36" s="92"/>
      <c r="D36" s="77"/>
      <c r="E36" s="77"/>
      <c r="F36" s="88"/>
    </row>
    <row r="37" spans="1:15" ht="15" thickBot="1" x14ac:dyDescent="0.35">
      <c r="A37" s="102">
        <v>11</v>
      </c>
      <c r="B37" s="97" t="s">
        <v>51</v>
      </c>
      <c r="C37" s="93"/>
      <c r="D37" s="85"/>
      <c r="E37" s="85"/>
      <c r="F37" s="89"/>
    </row>
    <row r="38" spans="1:15" x14ac:dyDescent="0.3">
      <c r="A38" s="78"/>
      <c r="B38" s="79"/>
      <c r="C38" s="80"/>
      <c r="D38" s="81"/>
      <c r="E38" s="81"/>
      <c r="F38" s="81"/>
    </row>
    <row r="39" spans="1:15" x14ac:dyDescent="0.25">
      <c r="A39" s="82" t="s">
        <v>55</v>
      </c>
      <c r="B39" s="1"/>
      <c r="C39" s="1"/>
      <c r="D39" s="82"/>
      <c r="E39" s="1"/>
      <c r="F39" s="1"/>
    </row>
    <row r="40" spans="1:15" x14ac:dyDescent="0.25">
      <c r="A40" s="1"/>
      <c r="B40" s="1"/>
      <c r="C40" s="1"/>
      <c r="D40" s="1"/>
      <c r="E40" s="1"/>
      <c r="F40" s="1"/>
      <c r="L40" s="82"/>
      <c r="M40" s="63"/>
      <c r="N40" s="60"/>
      <c r="O40" s="60"/>
    </row>
    <row r="41" spans="1:15" x14ac:dyDescent="0.25">
      <c r="A41" s="82" t="s">
        <v>56</v>
      </c>
      <c r="B41" s="1"/>
      <c r="C41" s="1"/>
      <c r="D41" s="1"/>
      <c r="E41" s="1"/>
      <c r="F41" s="82" t="s">
        <v>62</v>
      </c>
      <c r="L41" s="63"/>
      <c r="M41" s="63"/>
      <c r="N41" s="60"/>
      <c r="O41" s="60"/>
    </row>
    <row r="42" spans="1:15" x14ac:dyDescent="0.25">
      <c r="A42" s="63"/>
      <c r="B42" s="1"/>
      <c r="C42" s="1"/>
      <c r="D42" s="1"/>
      <c r="E42" s="1"/>
      <c r="F42" s="63"/>
      <c r="L42" s="63"/>
      <c r="M42" s="63"/>
      <c r="N42" s="64"/>
      <c r="O42" s="64"/>
    </row>
    <row r="43" spans="1:15" s="58" customFormat="1" ht="14.25" customHeight="1" x14ac:dyDescent="0.25">
      <c r="A43" s="84" t="s">
        <v>63</v>
      </c>
      <c r="B43" s="84"/>
      <c r="C43" s="1"/>
      <c r="D43" s="1"/>
      <c r="E43" s="1"/>
      <c r="F43" s="84" t="s">
        <v>64</v>
      </c>
      <c r="G43" s="55"/>
      <c r="L43" s="63"/>
      <c r="M43" s="63"/>
      <c r="N43" s="60"/>
      <c r="O43" s="60"/>
    </row>
    <row r="44" spans="1:15" x14ac:dyDescent="0.25">
      <c r="A44" s="63"/>
      <c r="B44" s="1"/>
      <c r="C44" s="1"/>
      <c r="D44" s="1"/>
      <c r="E44" s="1"/>
      <c r="F44" s="63"/>
      <c r="G44" s="58"/>
      <c r="L44" s="63"/>
      <c r="M44" s="63"/>
      <c r="N44" s="64"/>
      <c r="O44" s="64"/>
    </row>
    <row r="45" spans="1:15" s="58" customFormat="1" x14ac:dyDescent="0.25">
      <c r="A45" s="63" t="s">
        <v>61</v>
      </c>
      <c r="B45" s="1"/>
      <c r="C45" s="1"/>
      <c r="D45" s="1"/>
      <c r="E45" s="1"/>
      <c r="F45" s="63" t="s">
        <v>61</v>
      </c>
      <c r="G45" s="55"/>
      <c r="L45" s="84"/>
      <c r="M45" s="83"/>
      <c r="N45" s="60"/>
      <c r="O45" s="60"/>
    </row>
    <row r="46" spans="1:15" x14ac:dyDescent="0.25">
      <c r="A46" s="84" t="s">
        <v>57</v>
      </c>
      <c r="B46" s="1"/>
      <c r="C46" s="1"/>
      <c r="D46" s="1"/>
      <c r="E46" s="1"/>
      <c r="F46" s="84" t="s">
        <v>53</v>
      </c>
      <c r="G46" s="58"/>
      <c r="L46" s="63"/>
      <c r="M46" s="63"/>
      <c r="N46" s="60"/>
      <c r="O46" s="60"/>
    </row>
    <row r="47" spans="1:15" x14ac:dyDescent="0.25">
      <c r="A47" s="63" t="s">
        <v>65</v>
      </c>
      <c r="B47" s="1"/>
      <c r="C47" s="1"/>
      <c r="D47" s="1"/>
      <c r="E47" s="1"/>
      <c r="F47" s="63" t="s">
        <v>65</v>
      </c>
      <c r="L47" s="84"/>
      <c r="M47" s="83"/>
      <c r="N47" s="64"/>
      <c r="O47" s="64"/>
    </row>
    <row r="48" spans="1:15" s="58" customFormat="1" x14ac:dyDescent="0.25">
      <c r="A48" s="84" t="s">
        <v>58</v>
      </c>
      <c r="B48" s="1"/>
      <c r="C48" s="1"/>
      <c r="D48" s="1"/>
      <c r="E48" s="1"/>
      <c r="F48" s="84" t="s">
        <v>58</v>
      </c>
      <c r="G48" s="55"/>
    </row>
    <row r="49" spans="1:6" x14ac:dyDescent="0.3">
      <c r="A49" s="63"/>
      <c r="B49" s="63"/>
      <c r="C49" s="60"/>
      <c r="D49" s="62"/>
      <c r="E49" s="63"/>
      <c r="F49" s="63"/>
    </row>
    <row r="50" spans="1:6" s="58" customFormat="1" ht="10.199999999999999" x14ac:dyDescent="0.3">
      <c r="A50" s="83"/>
      <c r="B50" s="84"/>
      <c r="C50" s="64"/>
      <c r="D50" s="64"/>
      <c r="E50" s="83"/>
      <c r="F50" s="84"/>
    </row>
  </sheetData>
  <mergeCells count="8">
    <mergeCell ref="A12:A13"/>
    <mergeCell ref="B12:B13"/>
    <mergeCell ref="C12:F12"/>
    <mergeCell ref="A6:F6"/>
    <mergeCell ref="A7:F7"/>
    <mergeCell ref="A8:F8"/>
    <mergeCell ref="A9:F9"/>
    <mergeCell ref="A10:F10"/>
  </mergeCells>
  <printOptions horizontalCentered="1"/>
  <pageMargins left="0.78740157480314965" right="0.39370078740157483" top="0.78740157480314965" bottom="0.59055118110236227" header="0.39370078740157483" footer="0.39370078740157483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zoomScale="85" zoomScaleNormal="85" workbookViewId="0">
      <selection activeCell="H1" sqref="H1"/>
    </sheetView>
  </sheetViews>
  <sheetFormatPr defaultColWidth="9.109375" defaultRowHeight="13.8" outlineLevelRow="1" x14ac:dyDescent="0.25"/>
  <cols>
    <col min="1" max="1" width="5" style="2" customWidth="1"/>
    <col min="2" max="2" width="38.5546875" style="2" customWidth="1"/>
    <col min="3" max="3" width="8.44140625" style="2" customWidth="1"/>
    <col min="4" max="4" width="6.88671875" style="2" customWidth="1"/>
    <col min="5" max="7" width="6" style="2" customWidth="1"/>
    <col min="8" max="8" width="14.44140625" style="2" bestFit="1" customWidth="1"/>
    <col min="9" max="16384" width="9.109375" style="2"/>
  </cols>
  <sheetData>
    <row r="1" spans="1:9" ht="24.6" x14ac:dyDescent="0.4">
      <c r="B1" s="3" t="s">
        <v>4</v>
      </c>
      <c r="C1" s="4"/>
      <c r="D1" s="4"/>
      <c r="E1" s="4"/>
      <c r="F1" s="4"/>
      <c r="G1" s="4"/>
      <c r="H1" s="4" t="s">
        <v>5</v>
      </c>
    </row>
    <row r="2" spans="1:9" ht="24.6" x14ac:dyDescent="0.4">
      <c r="B2" s="3"/>
      <c r="C2" s="4"/>
      <c r="D2" s="4"/>
      <c r="E2" s="4"/>
      <c r="F2" s="4"/>
      <c r="G2" s="4"/>
      <c r="H2" s="4"/>
    </row>
    <row r="3" spans="1:9" ht="24.6" x14ac:dyDescent="0.4">
      <c r="B3" s="3"/>
      <c r="C3" s="4"/>
      <c r="D3" s="4"/>
      <c r="E3" s="4"/>
      <c r="F3" s="4"/>
      <c r="G3" s="4"/>
      <c r="H3" s="4"/>
    </row>
    <row r="4" spans="1:9" ht="25.5" customHeight="1" x14ac:dyDescent="0.3">
      <c r="A4" s="123" t="s">
        <v>0</v>
      </c>
      <c r="B4" s="123"/>
      <c r="C4" s="121" t="s">
        <v>6</v>
      </c>
      <c r="D4" s="121"/>
      <c r="E4" s="130" t="s">
        <v>7</v>
      </c>
      <c r="F4" s="130"/>
      <c r="G4" s="130"/>
      <c r="H4" s="130"/>
    </row>
    <row r="5" spans="1:9" ht="114.75" customHeight="1" x14ac:dyDescent="0.25">
      <c r="A5" s="123"/>
      <c r="B5" s="123"/>
      <c r="C5" s="121"/>
      <c r="D5" s="121"/>
      <c r="E5" s="5" t="s">
        <v>1</v>
      </c>
      <c r="F5" s="5" t="s">
        <v>2</v>
      </c>
      <c r="G5" s="5" t="s">
        <v>3</v>
      </c>
      <c r="H5" s="6" t="s">
        <v>8</v>
      </c>
    </row>
    <row r="6" spans="1:9" s="12" customFormat="1" ht="21" customHeight="1" x14ac:dyDescent="0.25">
      <c r="A6" s="131" t="s">
        <v>9</v>
      </c>
      <c r="B6" s="132"/>
      <c r="C6" s="7" t="s">
        <v>10</v>
      </c>
      <c r="D6" s="8" t="e">
        <f>H6+#REF!</f>
        <v>#REF!</v>
      </c>
      <c r="E6" s="9">
        <v>15</v>
      </c>
      <c r="F6" s="9"/>
      <c r="G6" s="9"/>
      <c r="H6" s="10">
        <f>SUM(E6:F6)</f>
        <v>15</v>
      </c>
      <c r="I6" s="11"/>
    </row>
    <row r="7" spans="1:9" ht="19.5" customHeight="1" x14ac:dyDescent="0.25">
      <c r="A7" s="119"/>
      <c r="B7" s="120"/>
      <c r="C7" s="13" t="s">
        <v>11</v>
      </c>
      <c r="D7" s="14" t="e">
        <f>SUM(D8:D30)</f>
        <v>#REF!</v>
      </c>
      <c r="E7" s="14" t="e">
        <f>SUM(E8:E30)</f>
        <v>#REF!</v>
      </c>
      <c r="F7" s="14"/>
      <c r="G7" s="14"/>
      <c r="H7" s="15" t="e">
        <f>SUM(H8:H30)</f>
        <v>#REF!</v>
      </c>
    </row>
    <row r="8" spans="1:9" s="12" customFormat="1" ht="15.6" hidden="1" outlineLevel="1" x14ac:dyDescent="0.25">
      <c r="A8" s="115">
        <v>1</v>
      </c>
      <c r="B8" s="117">
        <v>1201</v>
      </c>
      <c r="C8" s="16" t="s">
        <v>10</v>
      </c>
      <c r="D8" s="17" t="e">
        <f>#REF!+H8</f>
        <v>#REF!</v>
      </c>
      <c r="E8" s="17">
        <v>2</v>
      </c>
      <c r="F8" s="17"/>
      <c r="G8" s="17"/>
      <c r="H8" s="18" t="e">
        <f>E8+#REF!+#REF!</f>
        <v>#REF!</v>
      </c>
      <c r="I8" s="19"/>
    </row>
    <row r="9" spans="1:9" s="12" customFormat="1" ht="15.6" hidden="1" outlineLevel="1" x14ac:dyDescent="0.25">
      <c r="A9" s="116"/>
      <c r="B9" s="118"/>
      <c r="C9" s="13" t="s">
        <v>11</v>
      </c>
      <c r="D9" s="20"/>
      <c r="E9" s="20"/>
      <c r="F9" s="20"/>
      <c r="G9" s="20"/>
      <c r="H9" s="21"/>
      <c r="I9" s="19"/>
    </row>
    <row r="10" spans="1:9" s="12" customFormat="1" ht="15.6" hidden="1" outlineLevel="1" x14ac:dyDescent="0.25">
      <c r="A10" s="115">
        <v>2</v>
      </c>
      <c r="B10" s="117">
        <v>1204</v>
      </c>
      <c r="C10" s="16" t="s">
        <v>10</v>
      </c>
      <c r="D10" s="17" t="e">
        <f>#REF!+H10</f>
        <v>#REF!</v>
      </c>
      <c r="E10" s="17">
        <v>2</v>
      </c>
      <c r="F10" s="17"/>
      <c r="G10" s="17"/>
      <c r="H10" s="18" t="e">
        <f>E10+#REF!+#REF!</f>
        <v>#REF!</v>
      </c>
      <c r="I10" s="19"/>
    </row>
    <row r="11" spans="1:9" s="12" customFormat="1" ht="15.6" hidden="1" outlineLevel="1" x14ac:dyDescent="0.25">
      <c r="A11" s="116"/>
      <c r="B11" s="118"/>
      <c r="C11" s="13" t="s">
        <v>11</v>
      </c>
      <c r="D11" s="20"/>
      <c r="E11" s="20"/>
      <c r="F11" s="20"/>
      <c r="G11" s="20"/>
      <c r="H11" s="21"/>
      <c r="I11" s="19"/>
    </row>
    <row r="12" spans="1:9" s="12" customFormat="1" ht="15.6" hidden="1" outlineLevel="1" x14ac:dyDescent="0.25">
      <c r="A12" s="115">
        <v>3</v>
      </c>
      <c r="B12" s="117">
        <v>1301</v>
      </c>
      <c r="C12" s="16" t="s">
        <v>10</v>
      </c>
      <c r="D12" s="17" t="e">
        <f>#REF!+H12</f>
        <v>#REF!</v>
      </c>
      <c r="E12" s="17">
        <v>2</v>
      </c>
      <c r="F12" s="17"/>
      <c r="G12" s="17"/>
      <c r="H12" s="18" t="e">
        <f>E12+#REF!+#REF!</f>
        <v>#REF!</v>
      </c>
      <c r="I12" s="19"/>
    </row>
    <row r="13" spans="1:9" s="12" customFormat="1" ht="15.6" hidden="1" outlineLevel="1" x14ac:dyDescent="0.25">
      <c r="A13" s="116"/>
      <c r="B13" s="118"/>
      <c r="C13" s="13" t="s">
        <v>11</v>
      </c>
      <c r="D13" s="20"/>
      <c r="E13" s="20"/>
      <c r="F13" s="20"/>
      <c r="G13" s="20"/>
      <c r="H13" s="21"/>
      <c r="I13" s="19"/>
    </row>
    <row r="14" spans="1:9" s="12" customFormat="1" ht="15.6" hidden="1" outlineLevel="1" x14ac:dyDescent="0.25">
      <c r="A14" s="115">
        <v>4</v>
      </c>
      <c r="B14" s="117" t="s">
        <v>12</v>
      </c>
      <c r="C14" s="16" t="s">
        <v>10</v>
      </c>
      <c r="D14" s="17" t="e">
        <f>#REF!+H14</f>
        <v>#REF!</v>
      </c>
      <c r="E14" s="17">
        <v>2</v>
      </c>
      <c r="F14" s="17"/>
      <c r="G14" s="17"/>
      <c r="H14" s="18" t="e">
        <f>E14+#REF!+#REF!</f>
        <v>#REF!</v>
      </c>
      <c r="I14" s="19"/>
    </row>
    <row r="15" spans="1:9" s="12" customFormat="1" ht="15.6" hidden="1" outlineLevel="1" x14ac:dyDescent="0.25">
      <c r="A15" s="116"/>
      <c r="B15" s="118"/>
      <c r="C15" s="13" t="s">
        <v>11</v>
      </c>
      <c r="D15" s="20"/>
      <c r="E15" s="20"/>
      <c r="F15" s="20"/>
      <c r="G15" s="20"/>
      <c r="H15" s="21"/>
      <c r="I15" s="19"/>
    </row>
    <row r="16" spans="1:9" s="12" customFormat="1" ht="15.6" hidden="1" outlineLevel="1" x14ac:dyDescent="0.25">
      <c r="A16" s="115">
        <v>5</v>
      </c>
      <c r="B16" s="117" t="s">
        <v>13</v>
      </c>
      <c r="C16" s="16" t="s">
        <v>10</v>
      </c>
      <c r="D16" s="17" t="e">
        <f>#REF!+H16</f>
        <v>#REF!</v>
      </c>
      <c r="E16" s="17">
        <v>2</v>
      </c>
      <c r="F16" s="17"/>
      <c r="G16" s="17"/>
      <c r="H16" s="18" t="e">
        <f>E16+#REF!+#REF!</f>
        <v>#REF!</v>
      </c>
      <c r="I16" s="19"/>
    </row>
    <row r="17" spans="1:9" s="12" customFormat="1" ht="15.6" hidden="1" outlineLevel="1" x14ac:dyDescent="0.25">
      <c r="A17" s="116"/>
      <c r="B17" s="118"/>
      <c r="C17" s="13" t="s">
        <v>11</v>
      </c>
      <c r="D17" s="20"/>
      <c r="E17" s="20"/>
      <c r="F17" s="20"/>
      <c r="G17" s="20"/>
      <c r="H17" s="21"/>
      <c r="I17" s="19"/>
    </row>
    <row r="18" spans="1:9" s="12" customFormat="1" ht="15.6" collapsed="1" x14ac:dyDescent="0.25">
      <c r="A18" s="119" t="s">
        <v>14</v>
      </c>
      <c r="B18" s="120"/>
      <c r="C18" s="22" t="s">
        <v>10</v>
      </c>
      <c r="D18" s="23" t="e">
        <f>H18+#REF!</f>
        <v>#REF!</v>
      </c>
      <c r="E18" s="24">
        <v>15</v>
      </c>
      <c r="F18" s="24"/>
      <c r="G18" s="24"/>
      <c r="H18" s="25">
        <f>SUM(E18:F18)</f>
        <v>15</v>
      </c>
      <c r="I18" s="19"/>
    </row>
    <row r="19" spans="1:9" s="12" customFormat="1" ht="15.6" x14ac:dyDescent="0.25">
      <c r="A19" s="119"/>
      <c r="B19" s="120"/>
      <c r="C19" s="13" t="s">
        <v>11</v>
      </c>
      <c r="D19" s="14" t="e">
        <f>SUM(D20:D37)</f>
        <v>#REF!</v>
      </c>
      <c r="E19" s="14" t="e">
        <f>SUM(E20:E37)</f>
        <v>#REF!</v>
      </c>
      <c r="F19" s="14"/>
      <c r="G19" s="14"/>
      <c r="H19" s="15" t="e">
        <f>SUM(H20:H37)</f>
        <v>#REF!</v>
      </c>
      <c r="I19" s="19"/>
    </row>
    <row r="20" spans="1:9" s="12" customFormat="1" ht="15.6" hidden="1" outlineLevel="1" x14ac:dyDescent="0.25">
      <c r="A20" s="115">
        <v>1</v>
      </c>
      <c r="B20" s="117">
        <v>1403</v>
      </c>
      <c r="C20" s="16" t="s">
        <v>10</v>
      </c>
      <c r="D20" s="17" t="e">
        <f>#REF!+H20</f>
        <v>#REF!</v>
      </c>
      <c r="E20" s="17">
        <v>2</v>
      </c>
      <c r="F20" s="17"/>
      <c r="G20" s="17"/>
      <c r="H20" s="18" t="e">
        <f>E20+#REF!+#REF!</f>
        <v>#REF!</v>
      </c>
      <c r="I20" s="19"/>
    </row>
    <row r="21" spans="1:9" s="12" customFormat="1" ht="15.6" hidden="1" outlineLevel="1" x14ac:dyDescent="0.25">
      <c r="A21" s="116"/>
      <c r="B21" s="118"/>
      <c r="C21" s="13" t="s">
        <v>11</v>
      </c>
      <c r="D21" s="20"/>
      <c r="E21" s="20"/>
      <c r="F21" s="20"/>
      <c r="G21" s="20"/>
      <c r="H21" s="21"/>
      <c r="I21" s="19"/>
    </row>
    <row r="22" spans="1:9" s="12" customFormat="1" ht="15.6" hidden="1" outlineLevel="1" x14ac:dyDescent="0.25">
      <c r="A22" s="115">
        <v>2</v>
      </c>
      <c r="B22" s="117" t="s">
        <v>15</v>
      </c>
      <c r="C22" s="16" t="s">
        <v>10</v>
      </c>
      <c r="D22" s="17" t="e">
        <f>#REF!+H22</f>
        <v>#REF!</v>
      </c>
      <c r="E22" s="17">
        <v>2</v>
      </c>
      <c r="F22" s="17"/>
      <c r="G22" s="17"/>
      <c r="H22" s="18" t="e">
        <f>E22+#REF!+#REF!</f>
        <v>#REF!</v>
      </c>
      <c r="I22" s="19"/>
    </row>
    <row r="23" spans="1:9" s="12" customFormat="1" ht="15.6" hidden="1" outlineLevel="1" x14ac:dyDescent="0.25">
      <c r="A23" s="116"/>
      <c r="B23" s="118"/>
      <c r="C23" s="13" t="s">
        <v>11</v>
      </c>
      <c r="D23" s="20"/>
      <c r="E23" s="20"/>
      <c r="F23" s="20"/>
      <c r="G23" s="20"/>
      <c r="H23" s="21"/>
      <c r="I23" s="19"/>
    </row>
    <row r="24" spans="1:9" s="12" customFormat="1" ht="15.6" hidden="1" outlineLevel="1" x14ac:dyDescent="0.25">
      <c r="A24" s="115">
        <v>3</v>
      </c>
      <c r="B24" s="117" t="s">
        <v>16</v>
      </c>
      <c r="C24" s="16" t="s">
        <v>10</v>
      </c>
      <c r="D24" s="17" t="e">
        <f>#REF!+H24</f>
        <v>#REF!</v>
      </c>
      <c r="E24" s="17">
        <v>2</v>
      </c>
      <c r="F24" s="17"/>
      <c r="G24" s="17"/>
      <c r="H24" s="18" t="e">
        <f>E24+#REF!+#REF!</f>
        <v>#REF!</v>
      </c>
      <c r="I24" s="19"/>
    </row>
    <row r="25" spans="1:9" s="12" customFormat="1" ht="15.6" hidden="1" outlineLevel="1" x14ac:dyDescent="0.25">
      <c r="A25" s="116"/>
      <c r="B25" s="118"/>
      <c r="C25" s="13" t="s">
        <v>11</v>
      </c>
      <c r="D25" s="20"/>
      <c r="E25" s="20"/>
      <c r="F25" s="20"/>
      <c r="G25" s="20"/>
      <c r="H25" s="21"/>
      <c r="I25" s="19"/>
    </row>
    <row r="26" spans="1:9" s="12" customFormat="1" ht="15.6" hidden="1" outlineLevel="1" x14ac:dyDescent="0.25">
      <c r="A26" s="115">
        <v>4</v>
      </c>
      <c r="B26" s="117">
        <v>1503</v>
      </c>
      <c r="C26" s="16" t="s">
        <v>10</v>
      </c>
      <c r="D26" s="17" t="e">
        <f>#REF!+H26</f>
        <v>#REF!</v>
      </c>
      <c r="E26" s="17">
        <v>2</v>
      </c>
      <c r="F26" s="17"/>
      <c r="G26" s="17"/>
      <c r="H26" s="18" t="e">
        <f>E26+#REF!+#REF!</f>
        <v>#REF!</v>
      </c>
      <c r="I26" s="19"/>
    </row>
    <row r="27" spans="1:9" s="12" customFormat="1" ht="15.6" hidden="1" outlineLevel="1" x14ac:dyDescent="0.25">
      <c r="A27" s="116"/>
      <c r="B27" s="118"/>
      <c r="C27" s="13" t="s">
        <v>11</v>
      </c>
      <c r="D27" s="20"/>
      <c r="E27" s="20"/>
      <c r="F27" s="20"/>
      <c r="G27" s="20"/>
      <c r="H27" s="21"/>
      <c r="I27" s="19"/>
    </row>
    <row r="28" spans="1:9" s="12" customFormat="1" ht="15.6" hidden="1" outlineLevel="1" x14ac:dyDescent="0.25">
      <c r="A28" s="115">
        <v>5</v>
      </c>
      <c r="B28" s="117" t="s">
        <v>17</v>
      </c>
      <c r="C28" s="16" t="s">
        <v>10</v>
      </c>
      <c r="D28" s="17" t="e">
        <f>#REF!+H28</f>
        <v>#REF!</v>
      </c>
      <c r="E28" s="17">
        <v>2</v>
      </c>
      <c r="F28" s="17"/>
      <c r="G28" s="17"/>
      <c r="H28" s="18" t="e">
        <f>E28+#REF!+#REF!</f>
        <v>#REF!</v>
      </c>
      <c r="I28" s="19"/>
    </row>
    <row r="29" spans="1:9" s="12" customFormat="1" ht="15.6" hidden="1" outlineLevel="1" x14ac:dyDescent="0.25">
      <c r="A29" s="116"/>
      <c r="B29" s="118"/>
      <c r="C29" s="13" t="s">
        <v>11</v>
      </c>
      <c r="D29" s="20"/>
      <c r="E29" s="20"/>
      <c r="F29" s="20"/>
      <c r="G29" s="20"/>
      <c r="H29" s="21"/>
      <c r="I29" s="19"/>
    </row>
    <row r="30" spans="1:9" s="12" customFormat="1" ht="15.6" hidden="1" outlineLevel="1" x14ac:dyDescent="0.25">
      <c r="A30" s="115">
        <v>6</v>
      </c>
      <c r="B30" s="117">
        <v>1701</v>
      </c>
      <c r="C30" s="16" t="s">
        <v>10</v>
      </c>
      <c r="D30" s="17" t="e">
        <f>#REF!+H30</f>
        <v>#REF!</v>
      </c>
      <c r="E30" s="17">
        <v>2</v>
      </c>
      <c r="F30" s="17"/>
      <c r="G30" s="17"/>
      <c r="H30" s="18" t="e">
        <f>E30+#REF!+#REF!</f>
        <v>#REF!</v>
      </c>
      <c r="I30" s="19"/>
    </row>
    <row r="31" spans="1:9" s="12" customFormat="1" ht="15.6" hidden="1" outlineLevel="1" x14ac:dyDescent="0.25">
      <c r="A31" s="116"/>
      <c r="B31" s="118"/>
      <c r="C31" s="13" t="s">
        <v>11</v>
      </c>
      <c r="D31" s="20"/>
      <c r="E31" s="20"/>
      <c r="F31" s="20"/>
      <c r="G31" s="20"/>
      <c r="H31" s="21"/>
      <c r="I31" s="19"/>
    </row>
    <row r="32" spans="1:9" s="12" customFormat="1" ht="37.5" customHeight="1" collapsed="1" x14ac:dyDescent="0.25">
      <c r="A32" s="113" t="s">
        <v>18</v>
      </c>
      <c r="B32" s="114"/>
      <c r="C32" s="26" t="s">
        <v>11</v>
      </c>
      <c r="D32" s="27" t="e">
        <f>#REF!+H32</f>
        <v>#REF!</v>
      </c>
      <c r="E32" s="27" t="e">
        <f>E33+E36+E39+E41+E44+E47+E50</f>
        <v>#REF!</v>
      </c>
      <c r="F32" s="27"/>
      <c r="G32" s="27"/>
      <c r="H32" s="28" t="e">
        <f>H33+H36+H39+H41+H44+H47+H50</f>
        <v>#REF!</v>
      </c>
      <c r="I32" s="19"/>
    </row>
    <row r="33" spans="1:9" s="12" customFormat="1" ht="15.6" x14ac:dyDescent="0.25">
      <c r="A33" s="126" t="s">
        <v>19</v>
      </c>
      <c r="B33" s="127"/>
      <c r="C33" s="29" t="e">
        <f>SUM(C34:C35)</f>
        <v>#REF!</v>
      </c>
      <c r="D33" s="29">
        <v>15</v>
      </c>
      <c r="E33" s="20" t="e">
        <f>SUM(E34:E35)</f>
        <v>#REF!</v>
      </c>
      <c r="F33" s="20"/>
      <c r="G33" s="20"/>
      <c r="H33" s="21" t="e">
        <f>SUM(H34:H35)</f>
        <v>#REF!</v>
      </c>
      <c r="I33" s="19"/>
    </row>
    <row r="34" spans="1:9" s="12" customFormat="1" ht="15.6" hidden="1" outlineLevel="1" x14ac:dyDescent="0.25">
      <c r="A34" s="30"/>
      <c r="B34" s="31" t="s">
        <v>20</v>
      </c>
      <c r="C34" s="29" t="e">
        <f>SUM(E34:F34)</f>
        <v>#REF!</v>
      </c>
      <c r="D34" s="29" t="e">
        <f t="shared" ref="D34:D53" si="0">C34</f>
        <v>#REF!</v>
      </c>
      <c r="E34" s="20" t="e">
        <f>E8+E28+E30+#REF!+#REF!+#REF!</f>
        <v>#REF!</v>
      </c>
      <c r="F34" s="20"/>
      <c r="G34" s="20"/>
      <c r="H34" s="21" t="e">
        <f>H8+H28+H30+#REF!+#REF!+#REF!</f>
        <v>#REF!</v>
      </c>
      <c r="I34" s="19"/>
    </row>
    <row r="35" spans="1:9" s="12" customFormat="1" ht="15.6" hidden="1" outlineLevel="1" x14ac:dyDescent="0.25">
      <c r="A35" s="30"/>
      <c r="B35" s="31" t="s">
        <v>21</v>
      </c>
      <c r="C35" s="29" t="e">
        <f>SUM(#REF!)</f>
        <v>#REF!</v>
      </c>
      <c r="D35" s="29" t="e">
        <f t="shared" si="0"/>
        <v>#REF!</v>
      </c>
      <c r="E35" s="20"/>
      <c r="F35" s="20"/>
      <c r="G35" s="20"/>
      <c r="H35" s="21"/>
      <c r="I35" s="19"/>
    </row>
    <row r="36" spans="1:9" s="12" customFormat="1" ht="15.6" collapsed="1" x14ac:dyDescent="0.25">
      <c r="A36" s="124" t="s">
        <v>22</v>
      </c>
      <c r="B36" s="125"/>
      <c r="C36" s="29" t="e">
        <f>SUM(C37:C38)</f>
        <v>#REF!</v>
      </c>
      <c r="D36" s="29">
        <v>1</v>
      </c>
      <c r="E36" s="20">
        <f>SUM(E37:E38)</f>
        <v>4</v>
      </c>
      <c r="F36" s="20"/>
      <c r="G36" s="20"/>
      <c r="H36" s="21" t="e">
        <f>SUM(H37:H38)</f>
        <v>#REF!</v>
      </c>
      <c r="I36" s="19"/>
    </row>
    <row r="37" spans="1:9" s="12" customFormat="1" ht="15.6" hidden="1" outlineLevel="1" x14ac:dyDescent="0.25">
      <c r="A37" s="30"/>
      <c r="B37" s="31" t="s">
        <v>20</v>
      </c>
      <c r="C37" s="29">
        <f>SUM(E37:F37)</f>
        <v>4</v>
      </c>
      <c r="D37" s="29">
        <f t="shared" si="0"/>
        <v>4</v>
      </c>
      <c r="E37" s="20">
        <f>E10+E12</f>
        <v>4</v>
      </c>
      <c r="F37" s="20"/>
      <c r="G37" s="20"/>
      <c r="H37" s="21" t="e">
        <f>H10+H12</f>
        <v>#REF!</v>
      </c>
      <c r="I37" s="19"/>
    </row>
    <row r="38" spans="1:9" s="12" customFormat="1" ht="15.6" hidden="1" outlineLevel="1" x14ac:dyDescent="0.25">
      <c r="A38" s="30"/>
      <c r="B38" s="31" t="s">
        <v>21</v>
      </c>
      <c r="C38" s="29" t="e">
        <f>#REF!</f>
        <v>#REF!</v>
      </c>
      <c r="D38" s="29" t="e">
        <f t="shared" si="0"/>
        <v>#REF!</v>
      </c>
      <c r="E38" s="20"/>
      <c r="F38" s="20"/>
      <c r="G38" s="20"/>
      <c r="H38" s="21"/>
      <c r="I38" s="19"/>
    </row>
    <row r="39" spans="1:9" s="12" customFormat="1" ht="15.6" collapsed="1" x14ac:dyDescent="0.25">
      <c r="A39" s="124" t="s">
        <v>23</v>
      </c>
      <c r="B39" s="125"/>
      <c r="C39" s="29">
        <f>SUM(C40:C40)</f>
        <v>4</v>
      </c>
      <c r="D39" s="29">
        <f t="shared" si="0"/>
        <v>4</v>
      </c>
      <c r="E39" s="20">
        <f t="shared" ref="E39:H39" si="1">SUM(E40:E40)</f>
        <v>4</v>
      </c>
      <c r="F39" s="20"/>
      <c r="G39" s="20"/>
      <c r="H39" s="21" t="e">
        <f t="shared" si="1"/>
        <v>#REF!</v>
      </c>
      <c r="I39" s="19"/>
    </row>
    <row r="40" spans="1:9" s="12" customFormat="1" ht="15.6" hidden="1" outlineLevel="1" x14ac:dyDescent="0.25">
      <c r="A40" s="30"/>
      <c r="B40" s="31" t="s">
        <v>21</v>
      </c>
      <c r="C40" s="29">
        <f>SUM(E40:F40)</f>
        <v>4</v>
      </c>
      <c r="D40" s="29">
        <f t="shared" si="0"/>
        <v>4</v>
      </c>
      <c r="E40" s="20">
        <f>E14+E16</f>
        <v>4</v>
      </c>
      <c r="F40" s="20"/>
      <c r="G40" s="20"/>
      <c r="H40" s="21" t="e">
        <f>H14+H16</f>
        <v>#REF!</v>
      </c>
      <c r="I40" s="19"/>
    </row>
    <row r="41" spans="1:9" s="12" customFormat="1" ht="15.6" collapsed="1" x14ac:dyDescent="0.25">
      <c r="A41" s="124" t="s">
        <v>24</v>
      </c>
      <c r="B41" s="125"/>
      <c r="C41" s="29" t="e">
        <f>SUM(C42:C43)</f>
        <v>#REF!</v>
      </c>
      <c r="D41" s="29" t="e">
        <f t="shared" si="0"/>
        <v>#REF!</v>
      </c>
      <c r="E41" s="20">
        <f>E42+E43</f>
        <v>2</v>
      </c>
      <c r="F41" s="20"/>
      <c r="G41" s="20"/>
      <c r="H41" s="21">
        <f>H42+H43</f>
        <v>0</v>
      </c>
      <c r="I41" s="19"/>
    </row>
    <row r="42" spans="1:9" s="12" customFormat="1" ht="15.6" hidden="1" outlineLevel="1" x14ac:dyDescent="0.25">
      <c r="A42" s="30"/>
      <c r="B42" s="31" t="s">
        <v>20</v>
      </c>
      <c r="C42" s="29">
        <f>SUM(E42:F42)</f>
        <v>2</v>
      </c>
      <c r="D42" s="29">
        <f t="shared" si="0"/>
        <v>2</v>
      </c>
      <c r="E42" s="20">
        <f>E26</f>
        <v>2</v>
      </c>
      <c r="F42" s="20"/>
      <c r="G42" s="20"/>
      <c r="H42" s="21"/>
      <c r="I42" s="19"/>
    </row>
    <row r="43" spans="1:9" s="12" customFormat="1" ht="15.6" hidden="1" outlineLevel="1" x14ac:dyDescent="0.25">
      <c r="A43" s="30"/>
      <c r="B43" s="31" t="s">
        <v>21</v>
      </c>
      <c r="C43" s="29" t="e">
        <f>#REF!</f>
        <v>#REF!</v>
      </c>
      <c r="D43" s="29" t="e">
        <f t="shared" si="0"/>
        <v>#REF!</v>
      </c>
      <c r="E43" s="20"/>
      <c r="F43" s="20"/>
      <c r="G43" s="20"/>
      <c r="H43" s="21"/>
      <c r="I43" s="19"/>
    </row>
    <row r="44" spans="1:9" s="12" customFormat="1" ht="15.6" collapsed="1" x14ac:dyDescent="0.25">
      <c r="A44" s="124" t="s">
        <v>25</v>
      </c>
      <c r="B44" s="125"/>
      <c r="C44" s="29" t="e">
        <f>SUM(C45:C46)</f>
        <v>#REF!</v>
      </c>
      <c r="D44" s="29" t="e">
        <f t="shared" si="0"/>
        <v>#REF!</v>
      </c>
      <c r="E44" s="20">
        <f>E45+E46</f>
        <v>2</v>
      </c>
      <c r="F44" s="20"/>
      <c r="G44" s="20"/>
      <c r="H44" s="21" t="e">
        <f>H45+H46</f>
        <v>#REF!</v>
      </c>
      <c r="I44" s="19"/>
    </row>
    <row r="45" spans="1:9" s="12" customFormat="1" ht="15.6" hidden="1" outlineLevel="1" x14ac:dyDescent="0.25">
      <c r="A45" s="30"/>
      <c r="B45" s="31" t="s">
        <v>20</v>
      </c>
      <c r="C45" s="29">
        <f>SUM(E45:F45)</f>
        <v>2</v>
      </c>
      <c r="D45" s="29">
        <f t="shared" si="0"/>
        <v>2</v>
      </c>
      <c r="E45" s="20">
        <f>E24</f>
        <v>2</v>
      </c>
      <c r="F45" s="20"/>
      <c r="G45" s="20"/>
      <c r="H45" s="21" t="e">
        <f>H24</f>
        <v>#REF!</v>
      </c>
      <c r="I45" s="19"/>
    </row>
    <row r="46" spans="1:9" s="12" customFormat="1" ht="15.6" hidden="1" outlineLevel="1" x14ac:dyDescent="0.25">
      <c r="A46" s="30"/>
      <c r="B46" s="31" t="s">
        <v>21</v>
      </c>
      <c r="C46" s="29" t="e">
        <f>#REF!</f>
        <v>#REF!</v>
      </c>
      <c r="D46" s="29" t="e">
        <f t="shared" si="0"/>
        <v>#REF!</v>
      </c>
      <c r="E46" s="20"/>
      <c r="F46" s="20"/>
      <c r="G46" s="20"/>
      <c r="H46" s="21"/>
      <c r="I46" s="19"/>
    </row>
    <row r="47" spans="1:9" s="12" customFormat="1" ht="15.6" collapsed="1" x14ac:dyDescent="0.25">
      <c r="A47" s="124" t="s">
        <v>26</v>
      </c>
      <c r="B47" s="125"/>
      <c r="C47" s="29" t="e">
        <f>SUM(C48:C49)</f>
        <v>#REF!</v>
      </c>
      <c r="D47" s="29">
        <v>0</v>
      </c>
      <c r="E47" s="20">
        <f>SUM(E48:E49)</f>
        <v>2</v>
      </c>
      <c r="F47" s="20"/>
      <c r="G47" s="20"/>
      <c r="H47" s="21" t="e">
        <f>SUM(H48:H49)</f>
        <v>#REF!</v>
      </c>
      <c r="I47" s="19"/>
    </row>
    <row r="48" spans="1:9" s="12" customFormat="1" ht="15.6" hidden="1" outlineLevel="1" x14ac:dyDescent="0.25">
      <c r="A48" s="30"/>
      <c r="B48" s="31" t="s">
        <v>20</v>
      </c>
      <c r="C48" s="29">
        <f>SUM(E48:F48)</f>
        <v>2</v>
      </c>
      <c r="D48" s="29">
        <f t="shared" si="0"/>
        <v>2</v>
      </c>
      <c r="E48" s="20">
        <f>E20</f>
        <v>2</v>
      </c>
      <c r="F48" s="20"/>
      <c r="G48" s="20"/>
      <c r="H48" s="21" t="e">
        <f>H20</f>
        <v>#REF!</v>
      </c>
      <c r="I48" s="19"/>
    </row>
    <row r="49" spans="1:9" s="12" customFormat="1" ht="15.6" hidden="1" outlineLevel="1" x14ac:dyDescent="0.25">
      <c r="A49" s="30"/>
      <c r="B49" s="31" t="s">
        <v>21</v>
      </c>
      <c r="C49" s="29" t="e">
        <f>SUM(#REF!)</f>
        <v>#REF!</v>
      </c>
      <c r="D49" s="29" t="e">
        <f t="shared" si="0"/>
        <v>#REF!</v>
      </c>
      <c r="E49" s="20"/>
      <c r="F49" s="20"/>
      <c r="G49" s="20"/>
      <c r="H49" s="21"/>
      <c r="I49" s="19"/>
    </row>
    <row r="50" spans="1:9" s="12" customFormat="1" ht="15.6" collapsed="1" x14ac:dyDescent="0.25">
      <c r="A50" s="126" t="s">
        <v>27</v>
      </c>
      <c r="B50" s="127"/>
      <c r="C50" s="29" t="e">
        <f>SUM(C51:C55)</f>
        <v>#REF!</v>
      </c>
      <c r="D50" s="29">
        <v>0</v>
      </c>
      <c r="E50" s="20" t="e">
        <f>E51+#REF!</f>
        <v>#REF!</v>
      </c>
      <c r="F50" s="20"/>
      <c r="G50" s="20"/>
      <c r="H50" s="21" t="e">
        <f>H51+#REF!</f>
        <v>#REF!</v>
      </c>
      <c r="I50" s="19"/>
    </row>
    <row r="51" spans="1:9" ht="18" hidden="1" outlineLevel="1" x14ac:dyDescent="0.25">
      <c r="A51" s="32"/>
      <c r="B51" s="31" t="s">
        <v>20</v>
      </c>
      <c r="C51" s="33">
        <f>SUM(E51:F51)</f>
        <v>0</v>
      </c>
      <c r="D51" s="33">
        <f t="shared" si="0"/>
        <v>0</v>
      </c>
      <c r="E51" s="34"/>
      <c r="F51" s="34"/>
      <c r="G51" s="34"/>
      <c r="H51" s="35"/>
      <c r="I51" s="36"/>
    </row>
    <row r="52" spans="1:9" ht="18" hidden="1" outlineLevel="1" x14ac:dyDescent="0.25">
      <c r="A52" s="32"/>
      <c r="B52" s="31" t="s">
        <v>21</v>
      </c>
      <c r="C52" s="33" t="e">
        <f>#REF!</f>
        <v>#REF!</v>
      </c>
      <c r="D52" s="33" t="e">
        <f t="shared" si="0"/>
        <v>#REF!</v>
      </c>
      <c r="E52" s="34"/>
      <c r="F52" s="34"/>
      <c r="G52" s="34"/>
      <c r="H52" s="35"/>
      <c r="I52" s="36"/>
    </row>
    <row r="53" spans="1:9" ht="16.5" customHeight="1" collapsed="1" x14ac:dyDescent="0.25">
      <c r="A53" s="128" t="s">
        <v>28</v>
      </c>
      <c r="B53" s="129"/>
      <c r="C53" s="33"/>
      <c r="D53" s="33">
        <f t="shared" si="0"/>
        <v>0</v>
      </c>
      <c r="E53" s="34"/>
      <c r="F53" s="34"/>
      <c r="G53" s="34"/>
      <c r="H53" s="21" t="e">
        <f>H54+#REF!</f>
        <v>#REF!</v>
      </c>
      <c r="I53" s="36"/>
    </row>
    <row r="54" spans="1:9" ht="18" hidden="1" outlineLevel="1" x14ac:dyDescent="0.25">
      <c r="A54" s="32"/>
      <c r="B54" s="31" t="s">
        <v>20</v>
      </c>
      <c r="C54" s="33"/>
      <c r="D54" s="37"/>
      <c r="E54" s="38"/>
      <c r="F54" s="38"/>
      <c r="G54" s="38"/>
      <c r="H54" s="39"/>
      <c r="I54" s="36"/>
    </row>
    <row r="55" spans="1:9" ht="18" hidden="1" outlineLevel="1" x14ac:dyDescent="0.25">
      <c r="A55" s="32"/>
      <c r="B55" s="31" t="s">
        <v>21</v>
      </c>
      <c r="C55" s="33"/>
      <c r="D55" s="37"/>
      <c r="E55" s="38"/>
      <c r="F55" s="38"/>
      <c r="G55" s="38"/>
      <c r="H55" s="39"/>
      <c r="I55" s="36"/>
    </row>
    <row r="56" spans="1:9" ht="128.25" customHeight="1" collapsed="1" x14ac:dyDescent="0.25">
      <c r="A56" s="122" t="s">
        <v>29</v>
      </c>
      <c r="B56" s="123"/>
      <c r="C56" s="121" t="s">
        <v>30</v>
      </c>
      <c r="D56" s="121"/>
      <c r="E56" s="41" t="s">
        <v>31</v>
      </c>
      <c r="F56" s="41" t="s">
        <v>32</v>
      </c>
      <c r="G56" s="41" t="s">
        <v>33</v>
      </c>
      <c r="H56" s="42" t="s">
        <v>20</v>
      </c>
      <c r="I56" s="36"/>
    </row>
    <row r="57" spans="1:9" ht="15.6" x14ac:dyDescent="0.25">
      <c r="A57" s="119" t="s">
        <v>9</v>
      </c>
      <c r="B57" s="120"/>
      <c r="C57" s="22" t="s">
        <v>10</v>
      </c>
      <c r="D57" s="23" t="e">
        <f>H57+#REF!</f>
        <v>#REF!</v>
      </c>
      <c r="E57" s="24">
        <v>7</v>
      </c>
      <c r="F57" s="24"/>
      <c r="G57" s="24"/>
      <c r="H57" s="25">
        <f>SUM(E57:F57)</f>
        <v>7</v>
      </c>
      <c r="I57" s="36"/>
    </row>
    <row r="58" spans="1:9" ht="15.6" x14ac:dyDescent="0.25">
      <c r="A58" s="119"/>
      <c r="B58" s="120"/>
      <c r="C58" s="13" t="s">
        <v>11</v>
      </c>
      <c r="D58" s="14" t="e">
        <f>SUM(D59:D81)</f>
        <v>#REF!</v>
      </c>
      <c r="E58" s="14">
        <f>SUM(E59:E81)</f>
        <v>23</v>
      </c>
      <c r="F58" s="14"/>
      <c r="G58" s="14"/>
      <c r="H58" s="15" t="e">
        <f>SUM(H59:H81)</f>
        <v>#REF!</v>
      </c>
      <c r="I58" s="36"/>
    </row>
    <row r="59" spans="1:9" s="44" customFormat="1" ht="15.75" hidden="1" customHeight="1" outlineLevel="1" x14ac:dyDescent="0.25">
      <c r="A59" s="115">
        <v>1</v>
      </c>
      <c r="B59" s="117">
        <v>1201</v>
      </c>
      <c r="C59" s="16" t="s">
        <v>10</v>
      </c>
      <c r="D59" s="17" t="e">
        <f>#REF!+H59</f>
        <v>#REF!</v>
      </c>
      <c r="E59" s="17">
        <v>2</v>
      </c>
      <c r="F59" s="17"/>
      <c r="G59" s="17"/>
      <c r="H59" s="18" t="e">
        <f>E59+#REF!+#REF!</f>
        <v>#REF!</v>
      </c>
      <c r="I59" s="43"/>
    </row>
    <row r="60" spans="1:9" s="44" customFormat="1" ht="15.75" hidden="1" customHeight="1" outlineLevel="1" x14ac:dyDescent="0.25">
      <c r="A60" s="116"/>
      <c r="B60" s="118"/>
      <c r="C60" s="13" t="s">
        <v>11</v>
      </c>
      <c r="D60" s="20"/>
      <c r="E60" s="20"/>
      <c r="F60" s="20"/>
      <c r="G60" s="20"/>
      <c r="H60" s="21"/>
      <c r="I60" s="43"/>
    </row>
    <row r="61" spans="1:9" s="44" customFormat="1" ht="15.75" hidden="1" customHeight="1" outlineLevel="1" x14ac:dyDescent="0.25">
      <c r="A61" s="115">
        <v>2</v>
      </c>
      <c r="B61" s="117">
        <v>1204</v>
      </c>
      <c r="C61" s="16" t="s">
        <v>10</v>
      </c>
      <c r="D61" s="17" t="e">
        <f>#REF!+H61</f>
        <v>#REF!</v>
      </c>
      <c r="E61" s="17">
        <v>2</v>
      </c>
      <c r="F61" s="17"/>
      <c r="G61" s="17"/>
      <c r="H61" s="18" t="e">
        <f>E61+#REF!+#REF!</f>
        <v>#REF!</v>
      </c>
      <c r="I61" s="43"/>
    </row>
    <row r="62" spans="1:9" s="44" customFormat="1" ht="15.75" hidden="1" customHeight="1" outlineLevel="1" x14ac:dyDescent="0.25">
      <c r="A62" s="116"/>
      <c r="B62" s="118"/>
      <c r="C62" s="13" t="s">
        <v>11</v>
      </c>
      <c r="D62" s="20"/>
      <c r="E62" s="20"/>
      <c r="F62" s="20"/>
      <c r="G62" s="20"/>
      <c r="H62" s="21"/>
      <c r="I62" s="43"/>
    </row>
    <row r="63" spans="1:9" s="44" customFormat="1" ht="15.75" hidden="1" customHeight="1" outlineLevel="1" x14ac:dyDescent="0.25">
      <c r="A63" s="115">
        <v>3</v>
      </c>
      <c r="B63" s="117">
        <v>1301</v>
      </c>
      <c r="C63" s="16" t="s">
        <v>10</v>
      </c>
      <c r="D63" s="17" t="e">
        <f>#REF!+H63</f>
        <v>#REF!</v>
      </c>
      <c r="E63" s="17">
        <v>2</v>
      </c>
      <c r="F63" s="17"/>
      <c r="G63" s="17"/>
      <c r="H63" s="18" t="e">
        <f>E63+#REF!+#REF!</f>
        <v>#REF!</v>
      </c>
      <c r="I63" s="43"/>
    </row>
    <row r="64" spans="1:9" s="44" customFormat="1" ht="15.75" hidden="1" customHeight="1" outlineLevel="1" x14ac:dyDescent="0.25">
      <c r="A64" s="116"/>
      <c r="B64" s="118"/>
      <c r="C64" s="13" t="s">
        <v>11</v>
      </c>
      <c r="D64" s="20"/>
      <c r="E64" s="20"/>
      <c r="F64" s="20"/>
      <c r="G64" s="20"/>
      <c r="H64" s="21"/>
      <c r="I64" s="43"/>
    </row>
    <row r="65" spans="1:9" s="44" customFormat="1" ht="15.75" hidden="1" customHeight="1" outlineLevel="1" x14ac:dyDescent="0.25">
      <c r="A65" s="115">
        <v>4</v>
      </c>
      <c r="B65" s="117" t="s">
        <v>12</v>
      </c>
      <c r="C65" s="16" t="s">
        <v>10</v>
      </c>
      <c r="D65" s="17" t="e">
        <f>#REF!+H65</f>
        <v>#REF!</v>
      </c>
      <c r="E65" s="17">
        <v>2</v>
      </c>
      <c r="F65" s="17"/>
      <c r="G65" s="17"/>
      <c r="H65" s="18" t="e">
        <f>E65+#REF!+#REF!</f>
        <v>#REF!</v>
      </c>
      <c r="I65" s="43"/>
    </row>
    <row r="66" spans="1:9" s="44" customFormat="1" ht="15.75" hidden="1" customHeight="1" outlineLevel="1" x14ac:dyDescent="0.25">
      <c r="A66" s="116"/>
      <c r="B66" s="118"/>
      <c r="C66" s="13" t="s">
        <v>11</v>
      </c>
      <c r="D66" s="20"/>
      <c r="E66" s="20"/>
      <c r="F66" s="20"/>
      <c r="G66" s="20"/>
      <c r="H66" s="21"/>
      <c r="I66" s="43"/>
    </row>
    <row r="67" spans="1:9" s="44" customFormat="1" ht="15.75" hidden="1" customHeight="1" outlineLevel="1" x14ac:dyDescent="0.25">
      <c r="A67" s="115">
        <v>5</v>
      </c>
      <c r="B67" s="117" t="s">
        <v>13</v>
      </c>
      <c r="C67" s="16" t="s">
        <v>10</v>
      </c>
      <c r="D67" s="17" t="e">
        <f>#REF!+H67</f>
        <v>#REF!</v>
      </c>
      <c r="E67" s="17">
        <v>2</v>
      </c>
      <c r="F67" s="17"/>
      <c r="G67" s="17"/>
      <c r="H67" s="18" t="e">
        <f>E67+#REF!+#REF!</f>
        <v>#REF!</v>
      </c>
      <c r="I67" s="43"/>
    </row>
    <row r="68" spans="1:9" s="44" customFormat="1" ht="15.75" hidden="1" customHeight="1" outlineLevel="1" x14ac:dyDescent="0.25">
      <c r="A68" s="116"/>
      <c r="B68" s="118"/>
      <c r="C68" s="13" t="s">
        <v>11</v>
      </c>
      <c r="D68" s="20"/>
      <c r="E68" s="20"/>
      <c r="F68" s="20"/>
      <c r="G68" s="20"/>
      <c r="H68" s="21"/>
      <c r="I68" s="43"/>
    </row>
    <row r="69" spans="1:9" s="44" customFormat="1" ht="15.75" customHeight="1" collapsed="1" x14ac:dyDescent="0.25">
      <c r="A69" s="119" t="s">
        <v>14</v>
      </c>
      <c r="B69" s="120"/>
      <c r="C69" s="45" t="s">
        <v>10</v>
      </c>
      <c r="D69" s="46" t="e">
        <f>#REF!+H69</f>
        <v>#REF!</v>
      </c>
      <c r="E69" s="46">
        <v>0</v>
      </c>
      <c r="F69" s="46"/>
      <c r="G69" s="46"/>
      <c r="H69" s="47" t="e">
        <f>E69+#REF!+#REF!</f>
        <v>#REF!</v>
      </c>
      <c r="I69" s="43"/>
    </row>
    <row r="70" spans="1:9" s="44" customFormat="1" ht="15.75" customHeight="1" x14ac:dyDescent="0.25">
      <c r="A70" s="119"/>
      <c r="B70" s="120"/>
      <c r="C70" s="48" t="s">
        <v>11</v>
      </c>
      <c r="D70" s="34" t="e">
        <f>#REF!+H70</f>
        <v>#REF!</v>
      </c>
      <c r="E70" s="34">
        <v>1</v>
      </c>
      <c r="F70" s="34"/>
      <c r="G70" s="34"/>
      <c r="H70" s="49" t="e">
        <f>E70+#REF!+#REF!</f>
        <v>#REF!</v>
      </c>
      <c r="I70" s="43"/>
    </row>
    <row r="71" spans="1:9" s="44" customFormat="1" ht="15.75" hidden="1" customHeight="1" outlineLevel="1" x14ac:dyDescent="0.25">
      <c r="A71" s="115">
        <v>1</v>
      </c>
      <c r="B71" s="117">
        <v>1403</v>
      </c>
      <c r="C71" s="16" t="s">
        <v>10</v>
      </c>
      <c r="D71" s="17" t="e">
        <f>#REF!+H71</f>
        <v>#REF!</v>
      </c>
      <c r="E71" s="17">
        <v>2</v>
      </c>
      <c r="F71" s="17"/>
      <c r="G71" s="17"/>
      <c r="H71" s="18" t="e">
        <f>E71+#REF!+#REF!</f>
        <v>#REF!</v>
      </c>
      <c r="I71" s="43"/>
    </row>
    <row r="72" spans="1:9" s="44" customFormat="1" ht="15.75" hidden="1" customHeight="1" outlineLevel="1" x14ac:dyDescent="0.25">
      <c r="A72" s="116"/>
      <c r="B72" s="118"/>
      <c r="C72" s="13" t="s">
        <v>11</v>
      </c>
      <c r="D72" s="20"/>
      <c r="E72" s="20"/>
      <c r="F72" s="20"/>
      <c r="G72" s="20"/>
      <c r="H72" s="21"/>
      <c r="I72" s="43"/>
    </row>
    <row r="73" spans="1:9" s="44" customFormat="1" ht="15.75" hidden="1" customHeight="1" outlineLevel="1" x14ac:dyDescent="0.25">
      <c r="A73" s="115">
        <v>2</v>
      </c>
      <c r="B73" s="117" t="s">
        <v>15</v>
      </c>
      <c r="C73" s="16" t="s">
        <v>10</v>
      </c>
      <c r="D73" s="17" t="e">
        <f>#REF!+H73</f>
        <v>#REF!</v>
      </c>
      <c r="E73" s="17">
        <v>2</v>
      </c>
      <c r="F73" s="17"/>
      <c r="G73" s="17"/>
      <c r="H73" s="18" t="e">
        <f>E73+#REF!+#REF!</f>
        <v>#REF!</v>
      </c>
      <c r="I73" s="43"/>
    </row>
    <row r="74" spans="1:9" s="44" customFormat="1" ht="15.75" hidden="1" customHeight="1" outlineLevel="1" x14ac:dyDescent="0.25">
      <c r="A74" s="116"/>
      <c r="B74" s="118"/>
      <c r="C74" s="13" t="s">
        <v>11</v>
      </c>
      <c r="D74" s="20"/>
      <c r="E74" s="20"/>
      <c r="F74" s="20"/>
      <c r="G74" s="20"/>
      <c r="H74" s="21"/>
      <c r="I74" s="43"/>
    </row>
    <row r="75" spans="1:9" s="44" customFormat="1" ht="15.75" hidden="1" customHeight="1" outlineLevel="1" x14ac:dyDescent="0.25">
      <c r="A75" s="115">
        <v>3</v>
      </c>
      <c r="B75" s="117" t="s">
        <v>16</v>
      </c>
      <c r="C75" s="16" t="s">
        <v>10</v>
      </c>
      <c r="D75" s="17" t="e">
        <f>#REF!+H75</f>
        <v>#REF!</v>
      </c>
      <c r="E75" s="17">
        <v>2</v>
      </c>
      <c r="F75" s="17"/>
      <c r="G75" s="17"/>
      <c r="H75" s="18" t="e">
        <f>E75+#REF!+#REF!</f>
        <v>#REF!</v>
      </c>
      <c r="I75" s="43"/>
    </row>
    <row r="76" spans="1:9" s="44" customFormat="1" ht="15.75" hidden="1" customHeight="1" outlineLevel="1" x14ac:dyDescent="0.25">
      <c r="A76" s="116"/>
      <c r="B76" s="118"/>
      <c r="C76" s="13" t="s">
        <v>11</v>
      </c>
      <c r="D76" s="20"/>
      <c r="E76" s="20"/>
      <c r="F76" s="20"/>
      <c r="G76" s="20"/>
      <c r="H76" s="21"/>
      <c r="I76" s="43"/>
    </row>
    <row r="77" spans="1:9" s="44" customFormat="1" ht="16.5" hidden="1" customHeight="1" outlineLevel="1" x14ac:dyDescent="0.25">
      <c r="A77" s="115">
        <v>4</v>
      </c>
      <c r="B77" s="117">
        <v>1503</v>
      </c>
      <c r="C77" s="16" t="s">
        <v>10</v>
      </c>
      <c r="D77" s="17" t="e">
        <f>#REF!+H77</f>
        <v>#REF!</v>
      </c>
      <c r="E77" s="17">
        <v>2</v>
      </c>
      <c r="F77" s="17"/>
      <c r="G77" s="17"/>
      <c r="H77" s="18" t="e">
        <f>E77+#REF!+#REF!</f>
        <v>#REF!</v>
      </c>
      <c r="I77" s="43"/>
    </row>
    <row r="78" spans="1:9" s="44" customFormat="1" ht="16.5" hidden="1" customHeight="1" outlineLevel="1" x14ac:dyDescent="0.25">
      <c r="A78" s="116"/>
      <c r="B78" s="118"/>
      <c r="C78" s="13" t="s">
        <v>11</v>
      </c>
      <c r="D78" s="20"/>
      <c r="E78" s="20"/>
      <c r="F78" s="20"/>
      <c r="G78" s="20"/>
      <c r="H78" s="21"/>
      <c r="I78" s="43"/>
    </row>
    <row r="79" spans="1:9" s="44" customFormat="1" ht="15.75" hidden="1" customHeight="1" outlineLevel="1" x14ac:dyDescent="0.25">
      <c r="A79" s="115">
        <v>5</v>
      </c>
      <c r="B79" s="117" t="s">
        <v>17</v>
      </c>
      <c r="C79" s="16" t="s">
        <v>10</v>
      </c>
      <c r="D79" s="17" t="e">
        <f>#REF!+H79</f>
        <v>#REF!</v>
      </c>
      <c r="E79" s="17">
        <v>2</v>
      </c>
      <c r="F79" s="17"/>
      <c r="G79" s="17"/>
      <c r="H79" s="18" t="e">
        <f>E79+#REF!+#REF!</f>
        <v>#REF!</v>
      </c>
      <c r="I79" s="43"/>
    </row>
    <row r="80" spans="1:9" s="44" customFormat="1" ht="15.75" hidden="1" customHeight="1" outlineLevel="1" x14ac:dyDescent="0.25">
      <c r="A80" s="116"/>
      <c r="B80" s="118"/>
      <c r="C80" s="13" t="s">
        <v>11</v>
      </c>
      <c r="D80" s="20"/>
      <c r="E80" s="20"/>
      <c r="F80" s="20"/>
      <c r="G80" s="20"/>
      <c r="H80" s="21"/>
      <c r="I80" s="43"/>
    </row>
    <row r="81" spans="1:9" s="44" customFormat="1" ht="16.5" hidden="1" customHeight="1" outlineLevel="1" x14ac:dyDescent="0.25">
      <c r="A81" s="115">
        <v>6</v>
      </c>
      <c r="B81" s="117">
        <v>1701</v>
      </c>
      <c r="C81" s="16" t="s">
        <v>10</v>
      </c>
      <c r="D81" s="17" t="e">
        <f>#REF!+H81</f>
        <v>#REF!</v>
      </c>
      <c r="E81" s="17">
        <v>2</v>
      </c>
      <c r="F81" s="17"/>
      <c r="G81" s="17"/>
      <c r="H81" s="18" t="e">
        <f>E81+#REF!+#REF!</f>
        <v>#REF!</v>
      </c>
      <c r="I81" s="43"/>
    </row>
    <row r="82" spans="1:9" s="44" customFormat="1" ht="16.5" hidden="1" customHeight="1" outlineLevel="1" x14ac:dyDescent="0.25">
      <c r="A82" s="116"/>
      <c r="B82" s="118"/>
      <c r="C82" s="13" t="s">
        <v>11</v>
      </c>
      <c r="D82" s="20"/>
      <c r="E82" s="20"/>
      <c r="F82" s="20"/>
      <c r="G82" s="20"/>
      <c r="H82" s="21"/>
      <c r="I82" s="43"/>
    </row>
    <row r="83" spans="1:9" ht="39.75" customHeight="1" collapsed="1" x14ac:dyDescent="0.25">
      <c r="A83" s="113" t="s">
        <v>34</v>
      </c>
      <c r="B83" s="114"/>
      <c r="C83" s="26" t="s">
        <v>11</v>
      </c>
      <c r="D83" s="27" t="e">
        <f>H83+#REF!</f>
        <v>#REF!</v>
      </c>
      <c r="E83" s="27" t="e">
        <f>#REF!+#REF!+#REF!+#REF!+#REF!+#REF!+#REF!</f>
        <v>#REF!</v>
      </c>
      <c r="F83" s="27"/>
      <c r="G83" s="27"/>
      <c r="H83" s="28" t="e">
        <f>#REF!+#REF!+#REF!+#REF!+#REF!+#REF!+#REF!</f>
        <v>#REF!</v>
      </c>
    </row>
    <row r="84" spans="1:9" ht="18" hidden="1" outlineLevel="1" x14ac:dyDescent="0.25">
      <c r="A84" s="50"/>
      <c r="B84" s="31" t="s">
        <v>20</v>
      </c>
      <c r="C84" s="51">
        <f>SUM(E84:F84)</f>
        <v>0</v>
      </c>
      <c r="D84" s="52">
        <f t="shared" ref="D84:D85" si="2">C84</f>
        <v>0</v>
      </c>
      <c r="E84" s="53"/>
      <c r="F84" s="53"/>
      <c r="G84" s="53"/>
      <c r="H84" s="54"/>
    </row>
    <row r="85" spans="1:9" ht="18" hidden="1" outlineLevel="1" x14ac:dyDescent="0.25">
      <c r="A85" s="32"/>
      <c r="B85" s="31" t="s">
        <v>21</v>
      </c>
      <c r="C85" s="33" t="e">
        <f>#REF!</f>
        <v>#REF!</v>
      </c>
      <c r="D85" s="37" t="e">
        <f t="shared" si="2"/>
        <v>#REF!</v>
      </c>
      <c r="E85" s="38"/>
      <c r="F85" s="38"/>
      <c r="G85" s="38"/>
      <c r="H85" s="40"/>
    </row>
    <row r="86" spans="1:9" collapsed="1" x14ac:dyDescent="0.25"/>
  </sheetData>
  <mergeCells count="63">
    <mergeCell ref="A4:B5"/>
    <mergeCell ref="C4:D5"/>
    <mergeCell ref="E4:H4"/>
    <mergeCell ref="A6:B7"/>
    <mergeCell ref="A8:A9"/>
    <mergeCell ref="B8:B9"/>
    <mergeCell ref="A22:A23"/>
    <mergeCell ref="B22:B23"/>
    <mergeCell ref="A10:A11"/>
    <mergeCell ref="B10:B11"/>
    <mergeCell ref="A12:A13"/>
    <mergeCell ref="B12:B13"/>
    <mergeCell ref="A14:A15"/>
    <mergeCell ref="B14:B15"/>
    <mergeCell ref="A16:A17"/>
    <mergeCell ref="B16:B17"/>
    <mergeCell ref="A18:B19"/>
    <mergeCell ref="A20:A21"/>
    <mergeCell ref="B20:B21"/>
    <mergeCell ref="A39:B39"/>
    <mergeCell ref="A24:A25"/>
    <mergeCell ref="B24:B25"/>
    <mergeCell ref="A26:A27"/>
    <mergeCell ref="B26:B27"/>
    <mergeCell ref="A28:A29"/>
    <mergeCell ref="B28:B29"/>
    <mergeCell ref="A30:A31"/>
    <mergeCell ref="B30:B31"/>
    <mergeCell ref="A32:B32"/>
    <mergeCell ref="A33:B33"/>
    <mergeCell ref="A36:B36"/>
    <mergeCell ref="A41:B41"/>
    <mergeCell ref="A44:B44"/>
    <mergeCell ref="A47:B47"/>
    <mergeCell ref="A50:B50"/>
    <mergeCell ref="A53:B53"/>
    <mergeCell ref="C56:D56"/>
    <mergeCell ref="A57:B58"/>
    <mergeCell ref="A59:A60"/>
    <mergeCell ref="B59:B60"/>
    <mergeCell ref="A61:A62"/>
    <mergeCell ref="B61:B62"/>
    <mergeCell ref="A56:B56"/>
    <mergeCell ref="A75:A76"/>
    <mergeCell ref="B75:B76"/>
    <mergeCell ref="A63:A64"/>
    <mergeCell ref="B63:B64"/>
    <mergeCell ref="A65:A66"/>
    <mergeCell ref="B65:B66"/>
    <mergeCell ref="A67:A68"/>
    <mergeCell ref="B67:B68"/>
    <mergeCell ref="A69:B70"/>
    <mergeCell ref="A71:A72"/>
    <mergeCell ref="B71:B72"/>
    <mergeCell ref="A73:A74"/>
    <mergeCell ref="B73:B74"/>
    <mergeCell ref="A83:B83"/>
    <mergeCell ref="A77:A78"/>
    <mergeCell ref="B77:B78"/>
    <mergeCell ref="A79:A80"/>
    <mergeCell ref="B79:B80"/>
    <mergeCell ref="A81:A82"/>
    <mergeCell ref="B81:B82"/>
  </mergeCells>
  <printOptions horizontalCentered="1"/>
  <pageMargins left="0.23622047244094491" right="0.23622047244094491" top="0.23622047244094491" bottom="0.23622047244094491" header="0.31496062992125984" footer="0.31496062992125984"/>
  <pageSetup paperSize="9" scale="8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Акт фикс по моб  - СТГМ</vt:lpstr>
      <vt:lpstr>Акт фиксации (2 вар-т)</vt:lpstr>
      <vt:lpstr>'Акт фикс по моб  - СТГМ'!Область_печати</vt:lpstr>
      <vt:lpstr>'Акт фиксации (2 вар-т)'!Область_печати</vt:lpstr>
    </vt:vector>
  </TitlesOfParts>
  <Company>ОАО СибурТюменьГаз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Забиров Денис Имильевич</dc:creator>
  <cp:lastModifiedBy>Лушникова Марина Георгиевна \ Marina Lushnikova</cp:lastModifiedBy>
  <cp:lastPrinted>2020-12-17T04:10:17Z</cp:lastPrinted>
  <dcterms:created xsi:type="dcterms:W3CDTF">2013-08-04T10:22:33Z</dcterms:created>
  <dcterms:modified xsi:type="dcterms:W3CDTF">2023-12-22T03:20:13Z</dcterms:modified>
</cp:coreProperties>
</file>